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LT Billing 2016-2017" sheetId="4" r:id="rId1"/>
    <sheet name="LT Billing 2017-2018" sheetId="2" r:id="rId2"/>
  </sheets>
  <calcPr calcId="124519"/>
</workbook>
</file>

<file path=xl/calcChain.xml><?xml version="1.0" encoding="utf-8"?>
<calcChain xmlns="http://schemas.openxmlformats.org/spreadsheetml/2006/main">
  <c r="L137" i="2"/>
  <c r="E137"/>
  <c r="F137"/>
  <c r="G137"/>
  <c r="H137"/>
  <c r="I137"/>
  <c r="J137"/>
  <c r="K137"/>
  <c r="D137"/>
  <c r="H142" i="4"/>
  <c r="N142"/>
  <c r="M142"/>
  <c r="L142"/>
  <c r="K142"/>
  <c r="J142"/>
  <c r="I142"/>
  <c r="G142"/>
  <c r="F142"/>
  <c r="D10" i="2" l="1"/>
  <c r="E10"/>
  <c r="F10"/>
  <c r="G10"/>
  <c r="H10"/>
  <c r="I10"/>
  <c r="J10"/>
  <c r="K10"/>
  <c r="L10"/>
  <c r="D20"/>
  <c r="E20"/>
  <c r="F20"/>
  <c r="G20"/>
  <c r="H20"/>
  <c r="I20"/>
  <c r="J20"/>
  <c r="K20"/>
  <c r="L20"/>
  <c r="D31"/>
  <c r="E31"/>
  <c r="F31"/>
  <c r="G31"/>
  <c r="H31"/>
  <c r="I31"/>
  <c r="J31"/>
  <c r="K31"/>
  <c r="L31"/>
  <c r="D41"/>
  <c r="E41"/>
  <c r="F41"/>
  <c r="G41"/>
  <c r="H41"/>
  <c r="I41"/>
  <c r="J41"/>
  <c r="K41"/>
  <c r="L41"/>
  <c r="D52"/>
  <c r="E52"/>
  <c r="F52"/>
  <c r="G52"/>
  <c r="H52"/>
  <c r="I52"/>
  <c r="J52"/>
  <c r="K52"/>
  <c r="L52"/>
  <c r="D62"/>
  <c r="E62"/>
  <c r="F62"/>
  <c r="G62"/>
  <c r="H62"/>
  <c r="I62"/>
  <c r="J62"/>
  <c r="K62"/>
  <c r="L62"/>
  <c r="D74"/>
  <c r="E74"/>
  <c r="F74"/>
  <c r="G74"/>
  <c r="H74"/>
  <c r="I74"/>
  <c r="J74"/>
  <c r="K74"/>
  <c r="L74"/>
  <c r="D84"/>
  <c r="E84"/>
  <c r="F84"/>
  <c r="G84"/>
  <c r="H84"/>
  <c r="I84"/>
  <c r="J84"/>
  <c r="K84"/>
  <c r="L84"/>
  <c r="D95"/>
  <c r="E95"/>
  <c r="F95"/>
  <c r="G95"/>
  <c r="H95"/>
  <c r="I95"/>
  <c r="J95"/>
  <c r="K95"/>
  <c r="L95"/>
  <c r="D105"/>
  <c r="E105"/>
  <c r="F105"/>
  <c r="G105"/>
  <c r="H105"/>
  <c r="I105"/>
  <c r="J105"/>
  <c r="K105"/>
  <c r="L105"/>
  <c r="D116"/>
  <c r="E116"/>
  <c r="F116"/>
  <c r="G116"/>
  <c r="H116"/>
  <c r="I116"/>
  <c r="J116"/>
  <c r="K116"/>
  <c r="L116"/>
  <c r="D126"/>
  <c r="E126"/>
  <c r="F126"/>
  <c r="G126"/>
  <c r="H126"/>
  <c r="I126"/>
  <c r="J126"/>
  <c r="K126"/>
  <c r="L126"/>
  <c r="D147"/>
  <c r="E147"/>
  <c r="F147"/>
  <c r="G147"/>
  <c r="H147"/>
  <c r="I147"/>
  <c r="J147"/>
  <c r="K147"/>
  <c r="L147"/>
  <c r="D158"/>
  <c r="E158"/>
  <c r="F158"/>
  <c r="G158"/>
  <c r="H158"/>
  <c r="I158"/>
  <c r="J158"/>
  <c r="K158"/>
  <c r="L158"/>
  <c r="D168"/>
  <c r="E168"/>
  <c r="F168"/>
  <c r="G168"/>
  <c r="H168"/>
  <c r="I168"/>
  <c r="J168"/>
  <c r="K168"/>
  <c r="L168"/>
  <c r="D179"/>
  <c r="E179"/>
  <c r="F179"/>
  <c r="G179"/>
  <c r="H179"/>
  <c r="I179"/>
  <c r="J179"/>
  <c r="K179"/>
  <c r="L179"/>
  <c r="D189"/>
  <c r="E189"/>
  <c r="F189"/>
  <c r="G189"/>
  <c r="H189"/>
  <c r="I189"/>
  <c r="J189"/>
  <c r="K189"/>
  <c r="L189"/>
  <c r="N261" i="4"/>
  <c r="M261"/>
  <c r="L261"/>
  <c r="K261"/>
  <c r="J261"/>
  <c r="I261"/>
  <c r="H261"/>
  <c r="G261"/>
  <c r="F261"/>
  <c r="N251"/>
  <c r="M251"/>
  <c r="L251"/>
  <c r="K251"/>
  <c r="J251"/>
  <c r="I251"/>
  <c r="H251"/>
  <c r="G251"/>
  <c r="F251"/>
  <c r="N239"/>
  <c r="M239"/>
  <c r="L239"/>
  <c r="K239"/>
  <c r="J239"/>
  <c r="I239"/>
  <c r="H239"/>
  <c r="G239"/>
  <c r="F239"/>
  <c r="N229"/>
  <c r="M229"/>
  <c r="L229"/>
  <c r="K229"/>
  <c r="J229"/>
  <c r="I229"/>
  <c r="H229"/>
  <c r="G229"/>
  <c r="F229"/>
  <c r="N217"/>
  <c r="M217"/>
  <c r="L217"/>
  <c r="K217"/>
  <c r="J217"/>
  <c r="I217"/>
  <c r="H217"/>
  <c r="G217"/>
  <c r="F217"/>
  <c r="N207"/>
  <c r="M207"/>
  <c r="L207"/>
  <c r="K207"/>
  <c r="J207"/>
  <c r="I207"/>
  <c r="H207"/>
  <c r="G207"/>
  <c r="F207"/>
  <c r="N196"/>
  <c r="M196"/>
  <c r="L196"/>
  <c r="K196"/>
  <c r="J196"/>
  <c r="I196"/>
  <c r="H196"/>
  <c r="G196"/>
  <c r="F196"/>
  <c r="N186"/>
  <c r="M186"/>
  <c r="L186"/>
  <c r="K186"/>
  <c r="J186"/>
  <c r="I186"/>
  <c r="H186"/>
  <c r="G186"/>
  <c r="F186"/>
  <c r="N174"/>
  <c r="M174"/>
  <c r="L174"/>
  <c r="K174"/>
  <c r="J174"/>
  <c r="I174"/>
  <c r="H174"/>
  <c r="G174"/>
  <c r="F174"/>
  <c r="N164"/>
  <c r="M164"/>
  <c r="L164"/>
  <c r="K164"/>
  <c r="J164"/>
  <c r="I164"/>
  <c r="H164"/>
  <c r="G164"/>
  <c r="F164"/>
  <c r="N152"/>
  <c r="M152"/>
  <c r="L152"/>
  <c r="K152"/>
  <c r="J152"/>
  <c r="I152"/>
  <c r="H152"/>
  <c r="G152"/>
  <c r="F152"/>
  <c r="N130"/>
  <c r="M130"/>
  <c r="L130"/>
  <c r="K130"/>
  <c r="J130"/>
  <c r="I130"/>
  <c r="H130"/>
  <c r="G130"/>
  <c r="F130"/>
  <c r="N120"/>
  <c r="M120"/>
  <c r="L120"/>
  <c r="K120"/>
  <c r="J120"/>
  <c r="I120"/>
  <c r="H120"/>
  <c r="G120"/>
  <c r="F120"/>
  <c r="N108"/>
  <c r="M108"/>
  <c r="L108"/>
  <c r="K108"/>
  <c r="J108"/>
  <c r="I108"/>
  <c r="H108"/>
  <c r="G108"/>
  <c r="F108"/>
  <c r="N98"/>
  <c r="M98"/>
  <c r="L98"/>
  <c r="K98"/>
  <c r="J98"/>
  <c r="I98"/>
  <c r="H98"/>
  <c r="G98"/>
  <c r="F98"/>
  <c r="N87"/>
  <c r="M87"/>
  <c r="L87"/>
  <c r="K87"/>
  <c r="J87"/>
  <c r="I87"/>
  <c r="H87"/>
  <c r="G87"/>
  <c r="F87"/>
  <c r="N77"/>
  <c r="M77"/>
  <c r="L77"/>
  <c r="K77"/>
  <c r="J77"/>
  <c r="I77"/>
  <c r="H77"/>
  <c r="G77"/>
  <c r="F77"/>
  <c r="N65"/>
  <c r="M65"/>
  <c r="L65"/>
  <c r="K65"/>
  <c r="J65"/>
  <c r="I65"/>
  <c r="H65"/>
  <c r="G65"/>
  <c r="F65"/>
  <c r="N55"/>
  <c r="M55"/>
  <c r="L55"/>
  <c r="K55"/>
  <c r="J55"/>
  <c r="I55"/>
  <c r="H55"/>
  <c r="G55"/>
  <c r="F55"/>
  <c r="N42"/>
  <c r="M42"/>
  <c r="L42"/>
  <c r="K42"/>
  <c r="J42"/>
  <c r="I42"/>
  <c r="H42"/>
  <c r="G42"/>
  <c r="F42"/>
  <c r="N32"/>
  <c r="M32"/>
  <c r="L32"/>
  <c r="K32"/>
  <c r="J32"/>
  <c r="I32"/>
  <c r="H32"/>
  <c r="G32"/>
  <c r="F32"/>
  <c r="N20"/>
  <c r="M20"/>
  <c r="L20"/>
  <c r="K20"/>
  <c r="J20"/>
  <c r="I20"/>
  <c r="H20"/>
  <c r="G20"/>
  <c r="F20"/>
  <c r="N10"/>
  <c r="M10"/>
  <c r="L10"/>
  <c r="K10"/>
  <c r="J10"/>
  <c r="I10"/>
  <c r="H10"/>
  <c r="G10"/>
  <c r="F10"/>
</calcChain>
</file>

<file path=xl/sharedStrings.xml><?xml version="1.0" encoding="utf-8"?>
<sst xmlns="http://schemas.openxmlformats.org/spreadsheetml/2006/main" count="946" uniqueCount="50">
  <si>
    <t>Category</t>
  </si>
  <si>
    <t>Billed Month</t>
  </si>
  <si>
    <t>Billed SCs</t>
  </si>
  <si>
    <t>Load MW</t>
  </si>
  <si>
    <t>Sales(MU)</t>
  </si>
  <si>
    <t>EC(Crs.)</t>
  </si>
  <si>
    <t>FC(Crs.)</t>
  </si>
  <si>
    <t>CC(Crs.)</t>
  </si>
  <si>
    <t>ED(Crs.)</t>
  </si>
  <si>
    <t>Others(Crs.)</t>
  </si>
  <si>
    <t>Total(Crs.)</t>
  </si>
  <si>
    <t>-IA Domestic 1 - 50</t>
  </si>
  <si>
    <t>- IB DOMESTIC 51-100</t>
  </si>
  <si>
    <t>- IB DOMESTIC 101-200</t>
  </si>
  <si>
    <t>-IB Domestic 201 - 300</t>
  </si>
  <si>
    <t>-IB Domestic 301 - 400</t>
  </si>
  <si>
    <t>-IB Domestic 401 - 800</t>
  </si>
  <si>
    <t>-IB Domestic ABOVE 800</t>
  </si>
  <si>
    <t>Total</t>
  </si>
  <si>
    <t>- IIA Non-domestic 0 - 50</t>
  </si>
  <si>
    <t>-IIB Non-domestic 51 - 100</t>
  </si>
  <si>
    <t>-IIB Non-domestic 101 - 300</t>
  </si>
  <si>
    <t>-IIB Non-domestic 301 - 500</t>
  </si>
  <si>
    <t>-IIB Non-domestic Above - 500</t>
  </si>
  <si>
    <t>-IIC Advertisement</t>
  </si>
  <si>
    <t>-IID Saloons below 50</t>
  </si>
  <si>
    <t>-IID Saloons 51-100</t>
  </si>
  <si>
    <t>-IID Saloons 101-200</t>
  </si>
  <si>
    <t>APR-17.</t>
  </si>
  <si>
    <t>MAY-17.</t>
  </si>
  <si>
    <t>JUN-17.</t>
  </si>
  <si>
    <t>JUL-17.</t>
  </si>
  <si>
    <t>AUG-17.</t>
  </si>
  <si>
    <t>SEP-17.</t>
  </si>
  <si>
    <t>OCT-17.</t>
  </si>
  <si>
    <t>NOV-17.</t>
  </si>
  <si>
    <t>DEC-17.</t>
  </si>
  <si>
    <t>APR-16.</t>
  </si>
  <si>
    <t>MAY-16.</t>
  </si>
  <si>
    <t>JUN-16.</t>
  </si>
  <si>
    <t>JUL-16.</t>
  </si>
  <si>
    <t>AUG-16.</t>
  </si>
  <si>
    <t>SEP-16.</t>
  </si>
  <si>
    <t>OCT-16.</t>
  </si>
  <si>
    <t>NOV-16.</t>
  </si>
  <si>
    <t>DEC-16.</t>
  </si>
  <si>
    <t>JAN-17.</t>
  </si>
  <si>
    <t>FEB-17.</t>
  </si>
  <si>
    <t>MAR-17.</t>
  </si>
  <si>
    <t xml:space="preserve">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</si>
</sst>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" fontId="2" fillId="3" borderId="1" xfId="0" applyNumberFormat="1" applyFont="1" applyFill="1" applyBorder="1"/>
    <xf numFmtId="0" fontId="3" fillId="0" borderId="1" xfId="0" applyFont="1" applyBorder="1"/>
    <xf numFmtId="1" fontId="3" fillId="4" borderId="1" xfId="0" applyNumberFormat="1" applyFont="1" applyFill="1" applyBorder="1"/>
    <xf numFmtId="2" fontId="3" fillId="4" borderId="1" xfId="0" applyNumberFormat="1" applyFont="1" applyFill="1" applyBorder="1"/>
    <xf numFmtId="0" fontId="3" fillId="5" borderId="1" xfId="0" applyNumberFormat="1" applyFont="1" applyFill="1" applyBorder="1"/>
    <xf numFmtId="2" fontId="3" fillId="5" borderId="1" xfId="0" applyNumberFormat="1" applyFont="1" applyFill="1" applyBorder="1"/>
    <xf numFmtId="1" fontId="0" fillId="0" borderId="0" xfId="0" applyNumberFormat="1"/>
    <xf numFmtId="2" fontId="0" fillId="0" borderId="0" xfId="0" applyNumberFormat="1"/>
    <xf numFmtId="0" fontId="0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D2:Q274"/>
  <sheetViews>
    <sheetView tabSelected="1" topLeftCell="A259" zoomScale="85" zoomScaleNormal="85" workbookViewId="0">
      <selection activeCell="N282" sqref="N282"/>
    </sheetView>
  </sheetViews>
  <sheetFormatPr defaultRowHeight="15"/>
  <cols>
    <col min="4" max="4" width="28.28515625" bestFit="1" customWidth="1"/>
    <col min="5" max="5" width="8.28515625" bestFit="1" customWidth="1"/>
    <col min="6" max="6" width="9.5703125" bestFit="1" customWidth="1"/>
    <col min="7" max="7" width="11" bestFit="1" customWidth="1"/>
    <col min="8" max="8" width="12.7109375" bestFit="1" customWidth="1"/>
    <col min="9" max="9" width="12.5703125" bestFit="1" customWidth="1"/>
    <col min="10" max="10" width="12" bestFit="1" customWidth="1"/>
    <col min="11" max="11" width="12.5703125" bestFit="1" customWidth="1"/>
    <col min="12" max="12" width="11.5703125" bestFit="1" customWidth="1"/>
    <col min="13" max="13" width="12.140625" bestFit="1" customWidth="1"/>
    <col min="14" max="14" width="13.7109375" bestFit="1" customWidth="1"/>
  </cols>
  <sheetData>
    <row r="2" spans="4:14" ht="30">
      <c r="D2" s="2" t="s">
        <v>0</v>
      </c>
      <c r="E2" s="3" t="s">
        <v>1</v>
      </c>
      <c r="F2" s="4" t="s">
        <v>2</v>
      </c>
      <c r="G2" s="2" t="s">
        <v>3</v>
      </c>
      <c r="H2" s="2" t="s">
        <v>4</v>
      </c>
      <c r="I2" s="2" t="s">
        <v>5</v>
      </c>
      <c r="J2" s="2" t="s">
        <v>6</v>
      </c>
      <c r="K2" s="2" t="s">
        <v>7</v>
      </c>
      <c r="L2" s="2" t="s">
        <v>8</v>
      </c>
      <c r="M2" s="2" t="s">
        <v>9</v>
      </c>
      <c r="N2" s="2" t="s">
        <v>10</v>
      </c>
    </row>
    <row r="3" spans="4:14">
      <c r="D3" s="1" t="s">
        <v>11</v>
      </c>
      <c r="E3" s="5" t="s">
        <v>37</v>
      </c>
      <c r="F3">
        <v>748787</v>
      </c>
      <c r="G3">
        <v>411884.07900000003</v>
      </c>
      <c r="H3">
        <v>134831018</v>
      </c>
      <c r="I3">
        <v>50269407.039999999</v>
      </c>
      <c r="J3">
        <v>5056</v>
      </c>
      <c r="K3">
        <v>29171570.34</v>
      </c>
      <c r="L3">
        <v>1642807.77</v>
      </c>
      <c r="M3">
        <v>-2594360.5699999998</v>
      </c>
      <c r="N3">
        <v>78494480.579999998</v>
      </c>
    </row>
    <row r="4" spans="4:14">
      <c r="D4" s="1" t="s">
        <v>12</v>
      </c>
      <c r="E4" s="5" t="s">
        <v>37</v>
      </c>
      <c r="F4">
        <v>691345</v>
      </c>
      <c r="G4">
        <v>428148.27299999999</v>
      </c>
      <c r="H4">
        <v>71905310</v>
      </c>
      <c r="I4">
        <v>130485350.02</v>
      </c>
      <c r="J4">
        <v>3383</v>
      </c>
      <c r="K4">
        <v>29052869.41</v>
      </c>
      <c r="L4">
        <v>4301441.79</v>
      </c>
      <c r="M4">
        <v>-2232344.5299999998</v>
      </c>
      <c r="N4">
        <v>161610699.69</v>
      </c>
    </row>
    <row r="5" spans="4:14">
      <c r="D5" s="1" t="s">
        <v>13</v>
      </c>
      <c r="E5" s="5" t="s">
        <v>37</v>
      </c>
      <c r="F5">
        <v>636740</v>
      </c>
      <c r="G5">
        <v>532449.86399999994</v>
      </c>
      <c r="H5">
        <v>53997619</v>
      </c>
      <c r="I5">
        <v>302548604.77999997</v>
      </c>
      <c r="J5">
        <v>7735.88</v>
      </c>
      <c r="K5">
        <v>26145926.66</v>
      </c>
      <c r="L5">
        <v>6332519.04</v>
      </c>
      <c r="M5">
        <v>-4107274.0300000454</v>
      </c>
      <c r="N5">
        <v>330927512.32999998</v>
      </c>
    </row>
    <row r="6" spans="4:14">
      <c r="D6" s="1" t="s">
        <v>14</v>
      </c>
      <c r="E6" s="5" t="s">
        <v>37</v>
      </c>
      <c r="F6">
        <v>146004</v>
      </c>
      <c r="G6">
        <v>162256.147</v>
      </c>
      <c r="H6">
        <v>13590786</v>
      </c>
      <c r="I6">
        <v>167953970.84</v>
      </c>
      <c r="J6">
        <v>3124</v>
      </c>
      <c r="K6">
        <v>6279788.3399999999</v>
      </c>
      <c r="L6">
        <v>2249390.8199999998</v>
      </c>
      <c r="M6">
        <v>-2546499.9900000002</v>
      </c>
      <c r="N6">
        <v>173939774.00999999</v>
      </c>
    </row>
    <row r="7" spans="4:14">
      <c r="D7" s="1" t="s">
        <v>15</v>
      </c>
      <c r="E7" s="5" t="s">
        <v>37</v>
      </c>
      <c r="F7">
        <v>40032</v>
      </c>
      <c r="G7">
        <v>59962.476000000002</v>
      </c>
      <c r="H7">
        <v>4760055</v>
      </c>
      <c r="I7">
        <v>74564492.859999999</v>
      </c>
      <c r="J7">
        <v>1855</v>
      </c>
      <c r="K7">
        <v>1908015</v>
      </c>
      <c r="L7">
        <v>855254.82</v>
      </c>
      <c r="M7">
        <v>-1525906.29</v>
      </c>
      <c r="N7">
        <v>75803711.390000001</v>
      </c>
    </row>
    <row r="8" spans="4:14">
      <c r="D8" s="1" t="s">
        <v>16</v>
      </c>
      <c r="E8" s="5" t="s">
        <v>37</v>
      </c>
      <c r="F8">
        <v>25439</v>
      </c>
      <c r="G8">
        <v>53864.911999999997</v>
      </c>
      <c r="H8">
        <v>4388897</v>
      </c>
      <c r="I8">
        <v>82617586.180000007</v>
      </c>
      <c r="J8">
        <v>265</v>
      </c>
      <c r="K8">
        <v>1234535</v>
      </c>
      <c r="L8">
        <v>807340.5</v>
      </c>
      <c r="M8">
        <v>-1912959.22</v>
      </c>
      <c r="N8">
        <v>82746767.459999993</v>
      </c>
    </row>
    <row r="9" spans="4:14">
      <c r="D9" s="1" t="s">
        <v>17</v>
      </c>
      <c r="E9" s="5" t="s">
        <v>37</v>
      </c>
      <c r="F9">
        <v>3343</v>
      </c>
      <c r="G9">
        <v>13352.796</v>
      </c>
      <c r="H9">
        <v>1598402</v>
      </c>
      <c r="I9">
        <v>31307355.739999998</v>
      </c>
      <c r="J9">
        <v>462</v>
      </c>
      <c r="K9">
        <v>249650</v>
      </c>
      <c r="L9">
        <v>261354.72</v>
      </c>
      <c r="M9">
        <v>-645460.78</v>
      </c>
      <c r="N9">
        <v>31173361.68</v>
      </c>
    </row>
    <row r="10" spans="4:14">
      <c r="D10" s="6" t="s">
        <v>18</v>
      </c>
      <c r="E10" s="7"/>
      <c r="F10" s="7">
        <f t="shared" ref="F10:N10" si="0">SUM(F3:F9)</f>
        <v>2291690</v>
      </c>
      <c r="G10" s="8">
        <f t="shared" si="0"/>
        <v>1661918.547</v>
      </c>
      <c r="H10" s="8">
        <f t="shared" si="0"/>
        <v>285072087</v>
      </c>
      <c r="I10" s="8">
        <f t="shared" si="0"/>
        <v>839746767.46000004</v>
      </c>
      <c r="J10" s="8">
        <f t="shared" si="0"/>
        <v>21880.880000000001</v>
      </c>
      <c r="K10" s="8">
        <f t="shared" si="0"/>
        <v>94042354.75</v>
      </c>
      <c r="L10" s="8">
        <f t="shared" si="0"/>
        <v>16450109.460000003</v>
      </c>
      <c r="M10" s="8">
        <f t="shared" si="0"/>
        <v>-15564805.410000045</v>
      </c>
      <c r="N10" s="8">
        <f t="shared" si="0"/>
        <v>934696307.13999987</v>
      </c>
    </row>
    <row r="11" spans="4:14">
      <c r="D11" s="1" t="s">
        <v>19</v>
      </c>
      <c r="E11" s="5" t="s">
        <v>37</v>
      </c>
      <c r="F11">
        <v>138533</v>
      </c>
      <c r="G11">
        <v>134202.69500000001</v>
      </c>
      <c r="H11">
        <v>10040745</v>
      </c>
      <c r="I11">
        <v>20194685.859999999</v>
      </c>
      <c r="J11">
        <v>9907313.4499999993</v>
      </c>
      <c r="K11">
        <v>4783820</v>
      </c>
      <c r="L11">
        <v>185432.36</v>
      </c>
      <c r="M11">
        <v>-2046165.3900000006</v>
      </c>
      <c r="N11">
        <v>33025086.280000001</v>
      </c>
    </row>
    <row r="12" spans="4:14">
      <c r="D12" s="1" t="s">
        <v>20</v>
      </c>
      <c r="E12" s="5" t="s">
        <v>37</v>
      </c>
      <c r="F12">
        <v>51294</v>
      </c>
      <c r="G12">
        <v>49693.313999999998</v>
      </c>
      <c r="H12">
        <v>5319586</v>
      </c>
      <c r="I12">
        <v>28933153.690000001</v>
      </c>
      <c r="J12">
        <v>3825727.8</v>
      </c>
      <c r="K12">
        <v>2014780</v>
      </c>
      <c r="L12">
        <v>250103.58</v>
      </c>
      <c r="M12">
        <v>-679009.76000000094</v>
      </c>
      <c r="N12">
        <v>34344755.310000002</v>
      </c>
    </row>
    <row r="13" spans="4:14">
      <c r="D13" s="1" t="s">
        <v>21</v>
      </c>
      <c r="E13" s="5" t="s">
        <v>37</v>
      </c>
      <c r="F13" t="s">
        <v>49</v>
      </c>
      <c r="G13">
        <v>64582.614000000001</v>
      </c>
      <c r="H13">
        <v>9434892</v>
      </c>
      <c r="I13">
        <v>65044064.229999997</v>
      </c>
      <c r="J13">
        <v>4342430.25</v>
      </c>
      <c r="K13">
        <v>2020243</v>
      </c>
      <c r="L13">
        <v>502472.4</v>
      </c>
      <c r="M13">
        <v>-1327652.1399999999</v>
      </c>
      <c r="N13">
        <v>70581557.739999995</v>
      </c>
    </row>
    <row r="14" spans="4:14">
      <c r="D14" s="1" t="s">
        <v>22</v>
      </c>
      <c r="E14" s="5" t="s">
        <v>37</v>
      </c>
      <c r="F14">
        <v>9753</v>
      </c>
      <c r="G14">
        <v>26914.712</v>
      </c>
      <c r="H14">
        <v>4861709</v>
      </c>
      <c r="I14">
        <v>33269346.489999998</v>
      </c>
      <c r="J14">
        <v>1597102.42</v>
      </c>
      <c r="K14">
        <v>418685</v>
      </c>
      <c r="L14">
        <v>236876.7</v>
      </c>
      <c r="M14">
        <v>-526523.78999999794</v>
      </c>
      <c r="N14">
        <v>34995486.82</v>
      </c>
    </row>
    <row r="15" spans="4:14">
      <c r="D15" s="1" t="s">
        <v>23</v>
      </c>
      <c r="E15" s="5" t="s">
        <v>37</v>
      </c>
      <c r="F15">
        <v>19503</v>
      </c>
      <c r="G15">
        <v>185191.37599999999</v>
      </c>
      <c r="H15">
        <v>26338714</v>
      </c>
      <c r="I15">
        <v>350444609.18000001</v>
      </c>
      <c r="J15">
        <v>11002679.859999999</v>
      </c>
      <c r="K15">
        <v>817220</v>
      </c>
      <c r="L15">
        <v>2158441.83</v>
      </c>
      <c r="M15">
        <v>-2244799.4200000097</v>
      </c>
      <c r="N15">
        <v>362178151.44999999</v>
      </c>
    </row>
    <row r="16" spans="4:14">
      <c r="D16" s="1" t="s">
        <v>24</v>
      </c>
      <c r="E16" s="5" t="s">
        <v>37</v>
      </c>
      <c r="F16">
        <v>337</v>
      </c>
      <c r="G16">
        <v>1035.865</v>
      </c>
      <c r="H16">
        <v>99446</v>
      </c>
      <c r="I16">
        <v>1218943.5</v>
      </c>
      <c r="J16">
        <v>65214.41</v>
      </c>
      <c r="K16">
        <v>15750</v>
      </c>
      <c r="L16">
        <v>5435.4</v>
      </c>
      <c r="M16">
        <v>-95468.45</v>
      </c>
      <c r="N16">
        <v>1209874.8600000001</v>
      </c>
    </row>
    <row r="17" spans="4:14">
      <c r="D17" s="1" t="s">
        <v>25</v>
      </c>
      <c r="E17" s="5" t="s">
        <v>37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</row>
    <row r="18" spans="4:14">
      <c r="D18" s="1" t="s">
        <v>26</v>
      </c>
      <c r="E18" s="5" t="s">
        <v>37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</row>
    <row r="19" spans="4:14">
      <c r="D19" s="1" t="s">
        <v>27</v>
      </c>
      <c r="E19" s="5" t="s">
        <v>37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</row>
    <row r="20" spans="4:14">
      <c r="D20" s="6" t="s">
        <v>18</v>
      </c>
      <c r="E20" s="9"/>
      <c r="F20" s="9">
        <f t="shared" ref="F20:N20" si="1">SUM(F11:F19)</f>
        <v>219420</v>
      </c>
      <c r="G20" s="10">
        <f t="shared" si="1"/>
        <v>461620.576</v>
      </c>
      <c r="H20" s="10">
        <f t="shared" si="1"/>
        <v>56095092</v>
      </c>
      <c r="I20" s="10">
        <f t="shared" si="1"/>
        <v>499104802.95000005</v>
      </c>
      <c r="J20" s="10">
        <f t="shared" si="1"/>
        <v>30740468.190000001</v>
      </c>
      <c r="K20" s="10">
        <f t="shared" si="1"/>
        <v>10070498</v>
      </c>
      <c r="L20" s="10">
        <f t="shared" si="1"/>
        <v>3338762.27</v>
      </c>
      <c r="M20" s="10">
        <f t="shared" si="1"/>
        <v>-6919618.9500000095</v>
      </c>
      <c r="N20" s="10">
        <f t="shared" si="1"/>
        <v>536334912.45999998</v>
      </c>
    </row>
    <row r="24" spans="4:14" ht="30">
      <c r="D24" s="2" t="s">
        <v>0</v>
      </c>
      <c r="E24" s="3" t="s">
        <v>1</v>
      </c>
      <c r="F24" s="4" t="s">
        <v>2</v>
      </c>
      <c r="G24" s="2" t="s">
        <v>3</v>
      </c>
      <c r="H24" s="2" t="s">
        <v>4</v>
      </c>
      <c r="I24" s="2" t="s">
        <v>5</v>
      </c>
      <c r="J24" s="2" t="s">
        <v>6</v>
      </c>
      <c r="K24" s="2" t="s">
        <v>7</v>
      </c>
      <c r="L24" s="2" t="s">
        <v>8</v>
      </c>
      <c r="M24" s="2" t="s">
        <v>9</v>
      </c>
      <c r="N24" s="2" t="s">
        <v>10</v>
      </c>
    </row>
    <row r="25" spans="4:14">
      <c r="D25" s="1" t="s">
        <v>11</v>
      </c>
      <c r="E25" s="5" t="s">
        <v>38</v>
      </c>
      <c r="F25">
        <v>795631</v>
      </c>
      <c r="G25">
        <v>433698.27100000001</v>
      </c>
      <c r="H25">
        <v>134110968</v>
      </c>
      <c r="I25">
        <v>51535489.009999998</v>
      </c>
      <c r="J25">
        <v>4034.9</v>
      </c>
      <c r="K25">
        <v>30420062.420000002</v>
      </c>
      <c r="L25">
        <v>1692650.67</v>
      </c>
      <c r="M25">
        <v>-3076671.26</v>
      </c>
      <c r="N25">
        <v>80575565.739999995</v>
      </c>
    </row>
    <row r="26" spans="4:14">
      <c r="D26" s="1" t="s">
        <v>12</v>
      </c>
      <c r="E26" s="5" t="s">
        <v>38</v>
      </c>
      <c r="F26">
        <v>648720</v>
      </c>
      <c r="G26">
        <v>401737.065</v>
      </c>
      <c r="H26">
        <v>71131470</v>
      </c>
      <c r="I26">
        <v>121733605.17</v>
      </c>
      <c r="J26">
        <v>4653.72</v>
      </c>
      <c r="K26">
        <v>27165876.670000002</v>
      </c>
      <c r="L26">
        <v>4015180.38</v>
      </c>
      <c r="M26">
        <v>-2455089.7000000002</v>
      </c>
      <c r="N26">
        <v>150464226.24000001</v>
      </c>
    </row>
    <row r="27" spans="4:14">
      <c r="D27" s="1" t="s">
        <v>13</v>
      </c>
      <c r="E27" s="5" t="s">
        <v>38</v>
      </c>
      <c r="F27">
        <v>611974</v>
      </c>
      <c r="G27">
        <v>497029.86200000002</v>
      </c>
      <c r="H27">
        <v>57013427</v>
      </c>
      <c r="I27">
        <v>296513774.13</v>
      </c>
      <c r="J27">
        <v>5576.29</v>
      </c>
      <c r="K27">
        <v>25545772</v>
      </c>
      <c r="L27">
        <v>6212729.79</v>
      </c>
      <c r="M27">
        <v>-4517404.8200000236</v>
      </c>
      <c r="N27">
        <v>323760447.38999999</v>
      </c>
    </row>
    <row r="28" spans="4:14">
      <c r="D28" s="1" t="s">
        <v>14</v>
      </c>
      <c r="E28" s="5" t="s">
        <v>38</v>
      </c>
      <c r="F28">
        <v>150169</v>
      </c>
      <c r="G28">
        <v>158369.16</v>
      </c>
      <c r="H28">
        <v>16548207</v>
      </c>
      <c r="I28">
        <v>175673636.69999999</v>
      </c>
      <c r="J28">
        <v>2668.77</v>
      </c>
      <c r="K28">
        <v>6577515</v>
      </c>
      <c r="L28">
        <v>2359051.3199999998</v>
      </c>
      <c r="M28">
        <v>-2954212.03</v>
      </c>
      <c r="N28">
        <v>181658659.75999999</v>
      </c>
    </row>
    <row r="29" spans="4:14">
      <c r="D29" s="1" t="s">
        <v>15</v>
      </c>
      <c r="E29" s="5" t="s">
        <v>38</v>
      </c>
      <c r="F29">
        <v>47888</v>
      </c>
      <c r="G29">
        <v>68708.92</v>
      </c>
      <c r="H29">
        <v>6943261</v>
      </c>
      <c r="I29">
        <v>89249930.030000001</v>
      </c>
      <c r="J29">
        <v>1431</v>
      </c>
      <c r="K29">
        <v>2296385</v>
      </c>
      <c r="L29">
        <v>1034632.74</v>
      </c>
      <c r="M29">
        <v>-2180351.7000000002</v>
      </c>
      <c r="N29">
        <v>90402027.069999993</v>
      </c>
    </row>
    <row r="30" spans="4:14">
      <c r="D30" s="1" t="s">
        <v>16</v>
      </c>
      <c r="E30" s="5" t="s">
        <v>38</v>
      </c>
      <c r="F30">
        <v>40272</v>
      </c>
      <c r="G30">
        <v>80494.868000000002</v>
      </c>
      <c r="H30">
        <v>7205649</v>
      </c>
      <c r="I30">
        <v>132855223.68000001</v>
      </c>
      <c r="J30">
        <v>636</v>
      </c>
      <c r="K30">
        <v>1949650</v>
      </c>
      <c r="L30">
        <v>1291427.3999999999</v>
      </c>
      <c r="M30">
        <v>-2924990.23</v>
      </c>
      <c r="N30">
        <v>133171946.84999999</v>
      </c>
    </row>
    <row r="31" spans="4:14">
      <c r="D31" s="1" t="s">
        <v>17</v>
      </c>
      <c r="E31" s="5" t="s">
        <v>38</v>
      </c>
      <c r="F31">
        <v>5329</v>
      </c>
      <c r="G31">
        <v>20267.647000000001</v>
      </c>
      <c r="H31">
        <v>3038330</v>
      </c>
      <c r="I31">
        <v>49699064.460000001</v>
      </c>
      <c r="J31">
        <v>106</v>
      </c>
      <c r="K31">
        <v>365555</v>
      </c>
      <c r="L31">
        <v>444670.26</v>
      </c>
      <c r="M31">
        <v>-1354369.4</v>
      </c>
      <c r="N31">
        <v>49155026.32</v>
      </c>
    </row>
    <row r="32" spans="4:14">
      <c r="D32" s="6" t="s">
        <v>18</v>
      </c>
      <c r="E32" s="7"/>
      <c r="F32" s="7">
        <f t="shared" ref="F32:N32" si="2">SUM(F25:F31)</f>
        <v>2299983</v>
      </c>
      <c r="G32" s="8">
        <f t="shared" si="2"/>
        <v>1660305.7930000001</v>
      </c>
      <c r="H32" s="8">
        <f t="shared" si="2"/>
        <v>295991312</v>
      </c>
      <c r="I32" s="8">
        <f t="shared" si="2"/>
        <v>917260723.18000007</v>
      </c>
      <c r="J32" s="8">
        <f t="shared" si="2"/>
        <v>19106.68</v>
      </c>
      <c r="K32" s="8">
        <f t="shared" si="2"/>
        <v>94320816.090000004</v>
      </c>
      <c r="L32" s="8">
        <f t="shared" si="2"/>
        <v>17050342.560000002</v>
      </c>
      <c r="M32" s="8">
        <f t="shared" si="2"/>
        <v>-19463089.140000023</v>
      </c>
      <c r="N32" s="8">
        <f t="shared" si="2"/>
        <v>1009187899.3700001</v>
      </c>
    </row>
    <row r="33" spans="4:14">
      <c r="D33" s="1" t="s">
        <v>19</v>
      </c>
      <c r="E33" s="5" t="s">
        <v>38</v>
      </c>
      <c r="F33">
        <v>138978</v>
      </c>
      <c r="G33">
        <v>136962.95199999999</v>
      </c>
      <c r="H33">
        <v>9978772</v>
      </c>
      <c r="I33">
        <v>19883486.800000001</v>
      </c>
      <c r="J33">
        <v>9869011.8000000007</v>
      </c>
      <c r="K33">
        <v>4742089</v>
      </c>
      <c r="L33">
        <v>181459.61</v>
      </c>
      <c r="M33">
        <v>-1649800.46</v>
      </c>
      <c r="N33">
        <v>33026246.75</v>
      </c>
    </row>
    <row r="34" spans="4:14">
      <c r="D34" s="1" t="s">
        <v>20</v>
      </c>
      <c r="E34" s="5" t="s">
        <v>38</v>
      </c>
      <c r="F34">
        <v>50843</v>
      </c>
      <c r="G34">
        <v>50390.264999999999</v>
      </c>
      <c r="H34">
        <v>5352336</v>
      </c>
      <c r="I34">
        <v>28792382.16</v>
      </c>
      <c r="J34">
        <v>3843405.07</v>
      </c>
      <c r="K34">
        <v>2002597</v>
      </c>
      <c r="L34">
        <v>249097.74</v>
      </c>
      <c r="M34">
        <v>-864123.82000000449</v>
      </c>
      <c r="N34">
        <v>34023358.149999999</v>
      </c>
    </row>
    <row r="35" spans="4:14">
      <c r="D35" s="1" t="s">
        <v>21</v>
      </c>
      <c r="E35" s="5" t="s">
        <v>38</v>
      </c>
      <c r="F35">
        <v>46375</v>
      </c>
      <c r="G35">
        <v>65483.444000000003</v>
      </c>
      <c r="H35">
        <v>9500566</v>
      </c>
      <c r="I35">
        <v>65655308.640000001</v>
      </c>
      <c r="J35">
        <v>4405725.5199999996</v>
      </c>
      <c r="K35">
        <v>2043992</v>
      </c>
      <c r="L35">
        <v>506745.28</v>
      </c>
      <c r="M35">
        <v>-1848401.7499999953</v>
      </c>
      <c r="N35">
        <v>70763369.689999998</v>
      </c>
    </row>
    <row r="36" spans="4:14">
      <c r="D36" s="1" t="s">
        <v>22</v>
      </c>
      <c r="E36" s="5" t="s">
        <v>38</v>
      </c>
      <c r="F36">
        <v>9917</v>
      </c>
      <c r="G36">
        <v>26727.206999999999</v>
      </c>
      <c r="H36">
        <v>4865369</v>
      </c>
      <c r="I36">
        <v>33837868.710000001</v>
      </c>
      <c r="J36">
        <v>1581792.77</v>
      </c>
      <c r="K36">
        <v>430740</v>
      </c>
      <c r="L36">
        <v>241572.54</v>
      </c>
      <c r="M36">
        <v>-811402.91000000481</v>
      </c>
      <c r="N36">
        <v>35280571.109999999</v>
      </c>
    </row>
    <row r="37" spans="4:14">
      <c r="D37" s="1" t="s">
        <v>23</v>
      </c>
      <c r="E37" s="5" t="s">
        <v>38</v>
      </c>
      <c r="F37">
        <v>19409</v>
      </c>
      <c r="G37">
        <v>183642.19699999999</v>
      </c>
      <c r="H37">
        <v>25862752</v>
      </c>
      <c r="I37">
        <v>347389787.92000002</v>
      </c>
      <c r="J37">
        <v>10829535.039999999</v>
      </c>
      <c r="K37">
        <v>810142</v>
      </c>
      <c r="L37">
        <v>2128024.44</v>
      </c>
      <c r="M37">
        <v>-3563923.7600000645</v>
      </c>
      <c r="N37">
        <v>357593565.63999999</v>
      </c>
    </row>
    <row r="38" spans="4:14">
      <c r="D38" s="1" t="s">
        <v>24</v>
      </c>
      <c r="E38" s="5" t="s">
        <v>38</v>
      </c>
      <c r="F38">
        <v>332</v>
      </c>
      <c r="G38">
        <v>1031.865</v>
      </c>
      <c r="H38">
        <v>93277</v>
      </c>
      <c r="I38">
        <v>1174804.6000000001</v>
      </c>
      <c r="J38">
        <v>57066.41</v>
      </c>
      <c r="K38">
        <v>15255</v>
      </c>
      <c r="L38">
        <v>5053.26</v>
      </c>
      <c r="M38">
        <v>-48701.02</v>
      </c>
      <c r="N38">
        <v>1203478.25</v>
      </c>
    </row>
    <row r="39" spans="4:14">
      <c r="D39" s="1" t="s">
        <v>25</v>
      </c>
      <c r="E39" s="5" t="s">
        <v>38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</row>
    <row r="40" spans="4:14">
      <c r="D40" s="1" t="s">
        <v>26</v>
      </c>
      <c r="E40" s="5" t="s">
        <v>38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</row>
    <row r="41" spans="4:14">
      <c r="D41" s="1" t="s">
        <v>27</v>
      </c>
      <c r="E41" s="5" t="s">
        <v>38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</row>
    <row r="42" spans="4:14">
      <c r="D42" s="6" t="s">
        <v>18</v>
      </c>
      <c r="E42" s="9"/>
      <c r="F42" s="9">
        <f t="shared" ref="F42:N42" si="3">SUM(F33:F41)</f>
        <v>265854</v>
      </c>
      <c r="G42" s="10">
        <f t="shared" si="3"/>
        <v>464237.93</v>
      </c>
      <c r="H42" s="10">
        <f t="shared" si="3"/>
        <v>55653072</v>
      </c>
      <c r="I42" s="10">
        <f t="shared" si="3"/>
        <v>496733638.83000004</v>
      </c>
      <c r="J42" s="10">
        <f t="shared" si="3"/>
        <v>30586536.609999999</v>
      </c>
      <c r="K42" s="10">
        <f t="shared" si="3"/>
        <v>10044815</v>
      </c>
      <c r="L42" s="10">
        <f t="shared" si="3"/>
        <v>3311952.8699999996</v>
      </c>
      <c r="M42" s="10">
        <f t="shared" si="3"/>
        <v>-8786353.7200000677</v>
      </c>
      <c r="N42" s="10">
        <f t="shared" si="3"/>
        <v>531890589.58999997</v>
      </c>
    </row>
    <row r="47" spans="4:14" ht="30">
      <c r="D47" s="2" t="s">
        <v>0</v>
      </c>
      <c r="E47" s="3" t="s">
        <v>1</v>
      </c>
      <c r="F47" s="4" t="s">
        <v>2</v>
      </c>
      <c r="G47" s="2" t="s">
        <v>3</v>
      </c>
      <c r="H47" s="2" t="s">
        <v>4</v>
      </c>
      <c r="I47" s="2" t="s">
        <v>5</v>
      </c>
      <c r="J47" s="2" t="s">
        <v>6</v>
      </c>
      <c r="K47" s="2" t="s">
        <v>7</v>
      </c>
      <c r="L47" s="2" t="s">
        <v>8</v>
      </c>
      <c r="M47" s="2" t="s">
        <v>9</v>
      </c>
      <c r="N47" s="2" t="s">
        <v>10</v>
      </c>
    </row>
    <row r="48" spans="4:14">
      <c r="D48" s="1" t="s">
        <v>11</v>
      </c>
      <c r="E48" s="5" t="s">
        <v>39</v>
      </c>
      <c r="F48">
        <v>819509</v>
      </c>
      <c r="G48">
        <v>454433.92700000003</v>
      </c>
      <c r="H48">
        <v>134427862</v>
      </c>
      <c r="I48">
        <v>52762549.100000001</v>
      </c>
      <c r="J48">
        <v>4850</v>
      </c>
      <c r="K48">
        <v>31495719.16</v>
      </c>
      <c r="L48">
        <v>1723196.74</v>
      </c>
      <c r="M48">
        <v>-3889397.59</v>
      </c>
      <c r="N48">
        <v>82096917.409999996</v>
      </c>
    </row>
    <row r="49" spans="4:14">
      <c r="D49" s="1" t="s">
        <v>12</v>
      </c>
      <c r="E49" s="5" t="s">
        <v>39</v>
      </c>
      <c r="F49">
        <v>621605</v>
      </c>
      <c r="G49">
        <v>382274.25199999998</v>
      </c>
      <c r="H49">
        <v>71383229</v>
      </c>
      <c r="I49">
        <v>115838228.77</v>
      </c>
      <c r="J49">
        <v>4340</v>
      </c>
      <c r="K49">
        <v>25839798.329999998</v>
      </c>
      <c r="L49">
        <v>3820831.8</v>
      </c>
      <c r="M49">
        <v>-2771567</v>
      </c>
      <c r="N49">
        <v>142731631.90000001</v>
      </c>
    </row>
    <row r="50" spans="4:14">
      <c r="D50" s="1" t="s">
        <v>13</v>
      </c>
      <c r="E50" s="5" t="s">
        <v>39</v>
      </c>
      <c r="F50">
        <v>618564</v>
      </c>
      <c r="G50">
        <v>507086.37599999999</v>
      </c>
      <c r="H50">
        <v>60283813</v>
      </c>
      <c r="I50">
        <v>299655551.02999997</v>
      </c>
      <c r="J50">
        <v>8046.79</v>
      </c>
      <c r="K50">
        <v>25637016.329999998</v>
      </c>
      <c r="L50">
        <v>6263868.9199999999</v>
      </c>
      <c r="M50">
        <v>-4598688.51</v>
      </c>
      <c r="N50">
        <v>326965794.56</v>
      </c>
    </row>
    <row r="51" spans="4:14">
      <c r="D51" s="1" t="s">
        <v>14</v>
      </c>
      <c r="E51" s="5" t="s">
        <v>39</v>
      </c>
      <c r="F51">
        <v>163631</v>
      </c>
      <c r="G51">
        <v>170813.71</v>
      </c>
      <c r="H51">
        <v>18373364</v>
      </c>
      <c r="I51">
        <v>191752223.78</v>
      </c>
      <c r="J51">
        <v>2664.71</v>
      </c>
      <c r="K51">
        <v>7146860</v>
      </c>
      <c r="L51">
        <v>2565751.7999999998</v>
      </c>
      <c r="M51">
        <v>-3001104.12</v>
      </c>
      <c r="N51">
        <v>198466396.16999999</v>
      </c>
    </row>
    <row r="52" spans="4:14">
      <c r="D52" s="1" t="s">
        <v>15</v>
      </c>
      <c r="E52" s="5" t="s">
        <v>39</v>
      </c>
      <c r="F52">
        <v>52673</v>
      </c>
      <c r="G52">
        <v>72917.093999999997</v>
      </c>
      <c r="H52">
        <v>7829040</v>
      </c>
      <c r="I52">
        <v>99202827.340000004</v>
      </c>
      <c r="J52">
        <v>1272</v>
      </c>
      <c r="K52">
        <v>2535625</v>
      </c>
      <c r="L52">
        <v>1142136.1200000001</v>
      </c>
      <c r="M52">
        <v>-2285513.2799999998</v>
      </c>
      <c r="N52">
        <v>100596347.18000001</v>
      </c>
    </row>
    <row r="53" spans="4:14">
      <c r="D53" s="1" t="s">
        <v>16</v>
      </c>
      <c r="E53" s="5" t="s">
        <v>39</v>
      </c>
      <c r="F53">
        <v>45830</v>
      </c>
      <c r="G53">
        <v>88983.187000000005</v>
      </c>
      <c r="H53">
        <v>8248488</v>
      </c>
      <c r="I53">
        <v>151691943.56999999</v>
      </c>
      <c r="J53">
        <v>2862</v>
      </c>
      <c r="K53">
        <v>2192600</v>
      </c>
      <c r="L53">
        <v>1469884.81</v>
      </c>
      <c r="M53">
        <v>-3207667.38</v>
      </c>
      <c r="N53">
        <v>152149623</v>
      </c>
    </row>
    <row r="54" spans="4:14">
      <c r="D54" s="1" t="s">
        <v>17</v>
      </c>
      <c r="E54" s="5" t="s">
        <v>39</v>
      </c>
      <c r="F54">
        <v>6118</v>
      </c>
      <c r="G54">
        <v>22330.508000000002</v>
      </c>
      <c r="H54">
        <v>2406569</v>
      </c>
      <c r="I54">
        <v>53689642.520000003</v>
      </c>
      <c r="J54">
        <v>476</v>
      </c>
      <c r="K54">
        <v>356465</v>
      </c>
      <c r="L54">
        <v>444999.42</v>
      </c>
      <c r="M54">
        <v>-1333685.07</v>
      </c>
      <c r="N54">
        <v>53157897.869999997</v>
      </c>
    </row>
    <row r="55" spans="4:14">
      <c r="D55" s="6" t="s">
        <v>18</v>
      </c>
      <c r="E55" s="7"/>
      <c r="F55" s="7">
        <f t="shared" ref="F55:N55" si="4">SUM(F48:F54)</f>
        <v>2327930</v>
      </c>
      <c r="G55" s="8">
        <f t="shared" si="4"/>
        <v>1698839.0539999998</v>
      </c>
      <c r="H55" s="8">
        <f t="shared" si="4"/>
        <v>302952365</v>
      </c>
      <c r="I55" s="8">
        <f t="shared" si="4"/>
        <v>964592966.1099999</v>
      </c>
      <c r="J55" s="8">
        <f t="shared" si="4"/>
        <v>24511.5</v>
      </c>
      <c r="K55" s="8">
        <f t="shared" si="4"/>
        <v>95204083.819999993</v>
      </c>
      <c r="L55" s="8">
        <f t="shared" si="4"/>
        <v>17430669.610000003</v>
      </c>
      <c r="M55" s="8">
        <f t="shared" si="4"/>
        <v>-21087622.949999999</v>
      </c>
      <c r="N55" s="8">
        <f t="shared" si="4"/>
        <v>1056164608.09</v>
      </c>
    </row>
    <row r="56" spans="4:14">
      <c r="D56" s="1" t="s">
        <v>19</v>
      </c>
      <c r="E56" s="5" t="s">
        <v>39</v>
      </c>
      <c r="F56">
        <v>140079</v>
      </c>
      <c r="G56">
        <v>138547.68799999999</v>
      </c>
      <c r="H56">
        <v>10127349</v>
      </c>
      <c r="I56">
        <v>20296141.989999998</v>
      </c>
      <c r="J56">
        <v>10070182.74</v>
      </c>
      <c r="K56">
        <v>4816510</v>
      </c>
      <c r="L56">
        <v>181712.1</v>
      </c>
      <c r="M56">
        <v>-2578616.7299999972</v>
      </c>
      <c r="N56">
        <v>32785930.100000001</v>
      </c>
    </row>
    <row r="57" spans="4:14">
      <c r="D57" s="1" t="s">
        <v>20</v>
      </c>
      <c r="E57" s="5" t="s">
        <v>39</v>
      </c>
      <c r="F57">
        <v>51383</v>
      </c>
      <c r="G57">
        <v>51090.678999999996</v>
      </c>
      <c r="H57">
        <v>5480735</v>
      </c>
      <c r="I57">
        <v>29298317.870000001</v>
      </c>
      <c r="J57">
        <v>3899806.23</v>
      </c>
      <c r="K57">
        <v>2021695</v>
      </c>
      <c r="L57">
        <v>252814.14</v>
      </c>
      <c r="M57">
        <v>-1003757.1900000068</v>
      </c>
      <c r="N57">
        <v>34468876.049999997</v>
      </c>
    </row>
    <row r="58" spans="4:14">
      <c r="D58" s="1" t="s">
        <v>21</v>
      </c>
      <c r="E58" s="5" t="s">
        <v>39</v>
      </c>
      <c r="F58">
        <v>47717</v>
      </c>
      <c r="G58">
        <v>68217.008000000002</v>
      </c>
      <c r="H58">
        <v>9734340</v>
      </c>
      <c r="I58">
        <v>67890226.219999999</v>
      </c>
      <c r="J58">
        <v>4962770.55</v>
      </c>
      <c r="K58">
        <v>2109495</v>
      </c>
      <c r="L58">
        <v>523899.39</v>
      </c>
      <c r="M58">
        <v>-2249290.1199999833</v>
      </c>
      <c r="N58">
        <v>73237101.040000007</v>
      </c>
    </row>
    <row r="59" spans="4:14">
      <c r="D59" s="1" t="s">
        <v>22</v>
      </c>
      <c r="E59" s="5" t="s">
        <v>39</v>
      </c>
      <c r="F59">
        <v>10380</v>
      </c>
      <c r="G59">
        <v>28431.116999999998</v>
      </c>
      <c r="H59">
        <v>4915988</v>
      </c>
      <c r="I59">
        <v>35357494.729999997</v>
      </c>
      <c r="J59">
        <v>1691204.69</v>
      </c>
      <c r="K59">
        <v>450355</v>
      </c>
      <c r="L59">
        <v>252099.12</v>
      </c>
      <c r="M59">
        <v>-1070038.4599999969</v>
      </c>
      <c r="N59">
        <v>36681115.079999998</v>
      </c>
    </row>
    <row r="60" spans="4:14">
      <c r="D60" s="1" t="s">
        <v>23</v>
      </c>
      <c r="E60" s="5" t="s">
        <v>39</v>
      </c>
      <c r="F60">
        <v>19529</v>
      </c>
      <c r="G60">
        <v>181871.11799999999</v>
      </c>
      <c r="H60">
        <v>26482695</v>
      </c>
      <c r="I60">
        <v>352647051.17000002</v>
      </c>
      <c r="J60">
        <v>10641259.609999999</v>
      </c>
      <c r="K60">
        <v>835005</v>
      </c>
      <c r="L60">
        <v>2167824.6</v>
      </c>
      <c r="M60">
        <v>-3832083.0500000622</v>
      </c>
      <c r="N60">
        <v>362459057.32999998</v>
      </c>
    </row>
    <row r="61" spans="4:14">
      <c r="D61" s="1" t="s">
        <v>24</v>
      </c>
      <c r="E61" s="5" t="s">
        <v>39</v>
      </c>
      <c r="F61">
        <v>334</v>
      </c>
      <c r="G61">
        <v>1035.375</v>
      </c>
      <c r="H61">
        <v>96915</v>
      </c>
      <c r="I61">
        <v>1174950.3799999999</v>
      </c>
      <c r="J61">
        <v>57165.31</v>
      </c>
      <c r="K61">
        <v>15135</v>
      </c>
      <c r="L61">
        <v>5116.2</v>
      </c>
      <c r="M61">
        <v>-81662</v>
      </c>
      <c r="N61">
        <v>1170704.8899999999</v>
      </c>
    </row>
    <row r="62" spans="4:14">
      <c r="D62" s="1" t="s">
        <v>25</v>
      </c>
      <c r="E62" s="5" t="s">
        <v>39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</row>
    <row r="63" spans="4:14">
      <c r="D63" s="1" t="s">
        <v>26</v>
      </c>
      <c r="E63" s="5" t="s">
        <v>39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</row>
    <row r="64" spans="4:14">
      <c r="D64" s="1" t="s">
        <v>27</v>
      </c>
      <c r="E64" s="5" t="s">
        <v>39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</row>
    <row r="65" spans="4:14">
      <c r="D65" s="6" t="s">
        <v>18</v>
      </c>
      <c r="E65" s="9"/>
      <c r="F65" s="9">
        <f t="shared" ref="F65:N65" si="5">SUM(F56:F64)</f>
        <v>269422</v>
      </c>
      <c r="G65" s="10">
        <f t="shared" si="5"/>
        <v>469192.98499999999</v>
      </c>
      <c r="H65" s="10">
        <f t="shared" si="5"/>
        <v>56838022</v>
      </c>
      <c r="I65" s="10">
        <f t="shared" si="5"/>
        <v>506664182.36000001</v>
      </c>
      <c r="J65" s="10">
        <f t="shared" si="5"/>
        <v>31322389.129999999</v>
      </c>
      <c r="K65" s="10">
        <f t="shared" si="5"/>
        <v>10248195</v>
      </c>
      <c r="L65" s="10">
        <f t="shared" si="5"/>
        <v>3383465.5500000003</v>
      </c>
      <c r="M65" s="10">
        <f t="shared" si="5"/>
        <v>-10815447.550000047</v>
      </c>
      <c r="N65" s="10">
        <f t="shared" si="5"/>
        <v>540802784.48999989</v>
      </c>
    </row>
    <row r="69" spans="4:14" ht="30">
      <c r="D69" s="2" t="s">
        <v>0</v>
      </c>
      <c r="E69" s="3" t="s">
        <v>1</v>
      </c>
      <c r="F69" s="4" t="s">
        <v>2</v>
      </c>
      <c r="G69" s="2" t="s">
        <v>3</v>
      </c>
      <c r="H69" s="2" t="s">
        <v>4</v>
      </c>
      <c r="I69" s="2" t="s">
        <v>5</v>
      </c>
      <c r="J69" s="2" t="s">
        <v>6</v>
      </c>
      <c r="K69" s="2" t="s">
        <v>7</v>
      </c>
      <c r="L69" s="2" t="s">
        <v>8</v>
      </c>
      <c r="M69" s="2" t="s">
        <v>9</v>
      </c>
      <c r="N69" s="2" t="s">
        <v>10</v>
      </c>
    </row>
    <row r="70" spans="4:14">
      <c r="D70" s="1" t="s">
        <v>11</v>
      </c>
      <c r="E70" s="5" t="s">
        <v>40</v>
      </c>
      <c r="F70">
        <v>785844</v>
      </c>
      <c r="G70">
        <v>440607.89</v>
      </c>
      <c r="H70">
        <v>134718587</v>
      </c>
      <c r="I70">
        <v>50389223.740000002</v>
      </c>
      <c r="J70">
        <v>8493.7000000000007</v>
      </c>
      <c r="K70">
        <v>29758237.969999999</v>
      </c>
      <c r="L70">
        <v>1683505.06</v>
      </c>
      <c r="M70">
        <v>-3792553.98</v>
      </c>
      <c r="N70">
        <v>78046906.489999995</v>
      </c>
    </row>
    <row r="71" spans="4:14">
      <c r="D71" s="1" t="s">
        <v>12</v>
      </c>
      <c r="E71" s="5" t="s">
        <v>40</v>
      </c>
      <c r="F71">
        <v>721834</v>
      </c>
      <c r="G71">
        <v>456343.87300000002</v>
      </c>
      <c r="H71">
        <v>70875547</v>
      </c>
      <c r="I71">
        <v>133163309.8</v>
      </c>
      <c r="J71">
        <v>6487.39</v>
      </c>
      <c r="K71">
        <v>29185392.969999999</v>
      </c>
      <c r="L71">
        <v>4375145.34</v>
      </c>
      <c r="M71">
        <v>-2543876.2400000095</v>
      </c>
      <c r="N71">
        <v>164186459.25999999</v>
      </c>
    </row>
    <row r="72" spans="4:14">
      <c r="D72" s="1" t="s">
        <v>13</v>
      </c>
      <c r="E72" s="5" t="s">
        <v>40</v>
      </c>
      <c r="F72">
        <v>631729</v>
      </c>
      <c r="G72">
        <v>540531.69900000002</v>
      </c>
      <c r="H72">
        <v>50467902</v>
      </c>
      <c r="I72">
        <v>329550220.63</v>
      </c>
      <c r="J72">
        <v>12814.46</v>
      </c>
      <c r="K72">
        <v>36526855.82</v>
      </c>
      <c r="L72">
        <v>6273971.2800000003</v>
      </c>
      <c r="M72">
        <v>-4112775.74</v>
      </c>
      <c r="N72">
        <v>368251086.44999999</v>
      </c>
    </row>
    <row r="73" spans="4:14">
      <c r="D73" s="1" t="s">
        <v>14</v>
      </c>
      <c r="E73" s="5" t="s">
        <v>40</v>
      </c>
      <c r="F73">
        <v>127419</v>
      </c>
      <c r="G73">
        <v>147530.815</v>
      </c>
      <c r="H73">
        <v>11469747</v>
      </c>
      <c r="I73">
        <v>160010327.88</v>
      </c>
      <c r="J73">
        <v>4218.21</v>
      </c>
      <c r="K73">
        <v>8208630.3399999999</v>
      </c>
      <c r="L73">
        <v>2002288.23</v>
      </c>
      <c r="M73">
        <v>-2915093.84</v>
      </c>
      <c r="N73">
        <v>167310370.81999999</v>
      </c>
    </row>
    <row r="74" spans="4:14">
      <c r="D74" s="1" t="s">
        <v>15</v>
      </c>
      <c r="E74" s="5" t="s">
        <v>40</v>
      </c>
      <c r="F74">
        <v>32727</v>
      </c>
      <c r="G74">
        <v>51116.762999999999</v>
      </c>
      <c r="H74">
        <v>3741673</v>
      </c>
      <c r="I74">
        <v>64266915.57</v>
      </c>
      <c r="J74">
        <v>1844.26</v>
      </c>
      <c r="K74">
        <v>2675981.86</v>
      </c>
      <c r="L74">
        <v>713364.96</v>
      </c>
      <c r="M74">
        <v>-2024805.09</v>
      </c>
      <c r="N74">
        <v>65633301.560000002</v>
      </c>
    </row>
    <row r="75" spans="4:14">
      <c r="D75" s="1" t="s">
        <v>16</v>
      </c>
      <c r="E75" s="5" t="s">
        <v>40</v>
      </c>
      <c r="F75">
        <v>18618</v>
      </c>
      <c r="G75">
        <v>41183.648999999998</v>
      </c>
      <c r="H75">
        <v>3342991</v>
      </c>
      <c r="I75">
        <v>62088465.189999998</v>
      </c>
      <c r="J75">
        <v>4020.17</v>
      </c>
      <c r="K75">
        <v>1537790.58</v>
      </c>
      <c r="L75">
        <v>599770.5</v>
      </c>
      <c r="M75">
        <v>-3128124.91</v>
      </c>
      <c r="N75">
        <v>61101921.530000001</v>
      </c>
    </row>
    <row r="76" spans="4:14">
      <c r="D76" s="1" t="s">
        <v>17</v>
      </c>
      <c r="E76" s="5" t="s">
        <v>40</v>
      </c>
      <c r="F76">
        <v>2725</v>
      </c>
      <c r="G76">
        <v>10798.885</v>
      </c>
      <c r="H76">
        <v>1520974</v>
      </c>
      <c r="I76">
        <v>27393477</v>
      </c>
      <c r="J76">
        <v>1435</v>
      </c>
      <c r="K76">
        <v>320723.36</v>
      </c>
      <c r="L76">
        <v>227485.62</v>
      </c>
      <c r="M76">
        <v>-1441454.55</v>
      </c>
      <c r="N76">
        <v>26501666.43</v>
      </c>
    </row>
    <row r="77" spans="4:14">
      <c r="D77" s="6" t="s">
        <v>18</v>
      </c>
      <c r="E77" s="7"/>
      <c r="F77" s="7">
        <f t="shared" ref="F77:N77" si="6">SUM(F70:F76)</f>
        <v>2320896</v>
      </c>
      <c r="G77" s="8">
        <f t="shared" si="6"/>
        <v>1688113.574</v>
      </c>
      <c r="H77" s="8">
        <f t="shared" si="6"/>
        <v>276137421</v>
      </c>
      <c r="I77" s="8">
        <f t="shared" si="6"/>
        <v>826861939.80999994</v>
      </c>
      <c r="J77" s="8">
        <f t="shared" si="6"/>
        <v>39313.189999999995</v>
      </c>
      <c r="K77" s="8">
        <f t="shared" si="6"/>
        <v>108213612.89999999</v>
      </c>
      <c r="L77" s="8">
        <f t="shared" si="6"/>
        <v>15875530.99</v>
      </c>
      <c r="M77" s="8">
        <f t="shared" si="6"/>
        <v>-19958684.350000013</v>
      </c>
      <c r="N77" s="8">
        <f t="shared" si="6"/>
        <v>931031712.53999984</v>
      </c>
    </row>
    <row r="78" spans="4:14">
      <c r="D78" s="1" t="s">
        <v>19</v>
      </c>
      <c r="E78" s="5" t="s">
        <v>40</v>
      </c>
      <c r="F78">
        <v>143183</v>
      </c>
      <c r="G78">
        <v>142066.641</v>
      </c>
      <c r="H78">
        <v>9936547</v>
      </c>
      <c r="I78">
        <v>21345521.859999999</v>
      </c>
      <c r="J78">
        <v>10181047.76</v>
      </c>
      <c r="K78">
        <v>7287199.25</v>
      </c>
      <c r="L78">
        <v>187166.82</v>
      </c>
      <c r="M78">
        <v>-1730580.33</v>
      </c>
      <c r="N78">
        <v>37270355.359999999</v>
      </c>
    </row>
    <row r="79" spans="4:14">
      <c r="D79" s="1" t="s">
        <v>20</v>
      </c>
      <c r="E79" s="5" t="s">
        <v>40</v>
      </c>
      <c r="F79">
        <v>51396</v>
      </c>
      <c r="G79">
        <v>51498.580999999998</v>
      </c>
      <c r="H79">
        <v>5213601</v>
      </c>
      <c r="I79">
        <v>29868322.390000001</v>
      </c>
      <c r="J79">
        <v>4068613.05</v>
      </c>
      <c r="K79">
        <v>3111376.19</v>
      </c>
      <c r="L79">
        <v>249791.54</v>
      </c>
      <c r="M79">
        <v>-726584.33999999252</v>
      </c>
      <c r="N79">
        <v>36571518.829999998</v>
      </c>
    </row>
    <row r="80" spans="4:14">
      <c r="D80" s="1" t="s">
        <v>21</v>
      </c>
      <c r="E80" s="5" t="s">
        <v>40</v>
      </c>
      <c r="F80">
        <v>45781</v>
      </c>
      <c r="G80">
        <v>68672.942999999999</v>
      </c>
      <c r="H80">
        <v>9028626</v>
      </c>
      <c r="I80">
        <v>65038560.149999999</v>
      </c>
      <c r="J80">
        <v>4815786.96</v>
      </c>
      <c r="K80">
        <v>3193391.41</v>
      </c>
      <c r="L80">
        <v>493754.46</v>
      </c>
      <c r="M80">
        <v>-1953943.3099999852</v>
      </c>
      <c r="N80">
        <v>71587549.670000002</v>
      </c>
    </row>
    <row r="81" spans="4:14">
      <c r="D81" s="1" t="s">
        <v>22</v>
      </c>
      <c r="E81" s="5" t="s">
        <v>40</v>
      </c>
      <c r="F81">
        <v>9393</v>
      </c>
      <c r="G81">
        <v>28303.690999999999</v>
      </c>
      <c r="H81">
        <v>4565674</v>
      </c>
      <c r="I81">
        <v>32502428.940000001</v>
      </c>
      <c r="J81">
        <v>1816027.81</v>
      </c>
      <c r="K81">
        <v>646974.44999999995</v>
      </c>
      <c r="L81">
        <v>227018.28</v>
      </c>
      <c r="M81">
        <v>-861479.89</v>
      </c>
      <c r="N81">
        <v>34330969.590000004</v>
      </c>
    </row>
    <row r="82" spans="4:14">
      <c r="D82" s="1" t="s">
        <v>23</v>
      </c>
      <c r="E82" s="5" t="s">
        <v>40</v>
      </c>
      <c r="F82">
        <v>18327</v>
      </c>
      <c r="G82">
        <v>179038.01</v>
      </c>
      <c r="H82">
        <v>23886272</v>
      </c>
      <c r="I82">
        <v>326016485.81999999</v>
      </c>
      <c r="J82">
        <v>12016999.140000001</v>
      </c>
      <c r="K82">
        <v>1239025.53</v>
      </c>
      <c r="L82">
        <v>1976496.07</v>
      </c>
      <c r="M82">
        <v>-2453802.4399999403</v>
      </c>
      <c r="N82">
        <v>338795204.12</v>
      </c>
    </row>
    <row r="83" spans="4:14">
      <c r="D83" s="1" t="s">
        <v>24</v>
      </c>
      <c r="E83" s="5" t="s">
        <v>40</v>
      </c>
      <c r="F83">
        <v>312</v>
      </c>
      <c r="G83">
        <v>1033.375</v>
      </c>
      <c r="H83">
        <v>91843</v>
      </c>
      <c r="I83">
        <v>1143174.55</v>
      </c>
      <c r="J83">
        <v>57565.14</v>
      </c>
      <c r="K83">
        <v>21851.79</v>
      </c>
      <c r="L83">
        <v>4915.5600000000004</v>
      </c>
      <c r="M83">
        <v>-37909.279999999999</v>
      </c>
      <c r="N83">
        <v>1189597.76</v>
      </c>
    </row>
    <row r="84" spans="4:14">
      <c r="D84" s="1" t="s">
        <v>25</v>
      </c>
      <c r="E84" s="5" t="s">
        <v>40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</row>
    <row r="85" spans="4:14">
      <c r="D85" s="1" t="s">
        <v>26</v>
      </c>
      <c r="E85" s="5" t="s">
        <v>40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</row>
    <row r="86" spans="4:14">
      <c r="D86" s="1" t="s">
        <v>27</v>
      </c>
      <c r="E86" s="5" t="s">
        <v>40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</row>
    <row r="87" spans="4:14">
      <c r="D87" s="6" t="s">
        <v>18</v>
      </c>
      <c r="E87" s="9"/>
      <c r="F87" s="9">
        <f t="shared" ref="F87:N87" si="7">SUM(F78:F86)</f>
        <v>268392</v>
      </c>
      <c r="G87" s="10">
        <f t="shared" si="7"/>
        <v>470613.24100000004</v>
      </c>
      <c r="H87" s="10">
        <f t="shared" si="7"/>
        <v>52722563</v>
      </c>
      <c r="I87" s="10">
        <f t="shared" si="7"/>
        <v>475914493.70999998</v>
      </c>
      <c r="J87" s="10">
        <f t="shared" si="7"/>
        <v>32956039.859999999</v>
      </c>
      <c r="K87" s="10">
        <f t="shared" si="7"/>
        <v>15499818.619999997</v>
      </c>
      <c r="L87" s="10">
        <f t="shared" si="7"/>
        <v>3139142.73</v>
      </c>
      <c r="M87" s="10">
        <f t="shared" si="7"/>
        <v>-7764299.5899999188</v>
      </c>
      <c r="N87" s="10">
        <f t="shared" si="7"/>
        <v>519745195.33000004</v>
      </c>
    </row>
    <row r="90" spans="4:14" ht="30">
      <c r="D90" s="2" t="s">
        <v>0</v>
      </c>
      <c r="E90" s="3" t="s">
        <v>1</v>
      </c>
      <c r="F90" s="4" t="s">
        <v>2</v>
      </c>
      <c r="G90" s="2" t="s">
        <v>3</v>
      </c>
      <c r="H90" s="2" t="s">
        <v>4</v>
      </c>
      <c r="I90" s="2" t="s">
        <v>5</v>
      </c>
      <c r="J90" s="2" t="s">
        <v>6</v>
      </c>
      <c r="K90" s="2" t="s">
        <v>7</v>
      </c>
      <c r="L90" s="2" t="s">
        <v>8</v>
      </c>
      <c r="M90" s="2" t="s">
        <v>9</v>
      </c>
      <c r="N90" s="2" t="s">
        <v>10</v>
      </c>
    </row>
    <row r="91" spans="4:14">
      <c r="D91" s="1" t="s">
        <v>11</v>
      </c>
      <c r="E91" s="5" t="s">
        <v>41</v>
      </c>
      <c r="F91">
        <v>798218</v>
      </c>
      <c r="G91">
        <v>456541.82699999999</v>
      </c>
      <c r="H91">
        <v>136599537</v>
      </c>
      <c r="I91">
        <v>51454749.019999996</v>
      </c>
      <c r="J91">
        <v>5571</v>
      </c>
      <c r="K91">
        <v>29984163.530000001</v>
      </c>
      <c r="L91">
        <v>1723679.64</v>
      </c>
      <c r="M91">
        <v>-3451733.8</v>
      </c>
      <c r="N91">
        <v>79716429.390000001</v>
      </c>
    </row>
    <row r="92" spans="4:14">
      <c r="D92" s="1" t="s">
        <v>12</v>
      </c>
      <c r="E92" s="5" t="s">
        <v>41</v>
      </c>
      <c r="F92">
        <v>794888</v>
      </c>
      <c r="G92">
        <v>521334.51500000001</v>
      </c>
      <c r="H92">
        <v>69970865</v>
      </c>
      <c r="I92">
        <v>147741375.49000001</v>
      </c>
      <c r="J92">
        <v>5720</v>
      </c>
      <c r="K92">
        <v>32227405.52</v>
      </c>
      <c r="L92">
        <v>4850082.41</v>
      </c>
      <c r="M92">
        <v>-3706643.94</v>
      </c>
      <c r="N92">
        <v>181117939.47999999</v>
      </c>
    </row>
    <row r="93" spans="4:14">
      <c r="D93" s="1" t="s">
        <v>13</v>
      </c>
      <c r="E93" s="5" t="s">
        <v>41</v>
      </c>
      <c r="F93">
        <v>604447</v>
      </c>
      <c r="G93">
        <v>538852.35699999996</v>
      </c>
      <c r="H93">
        <v>44503197</v>
      </c>
      <c r="I93">
        <v>346218367.20999998</v>
      </c>
      <c r="J93">
        <v>8165</v>
      </c>
      <c r="K93">
        <v>34736331.869999997</v>
      </c>
      <c r="L93">
        <v>5959362.5800000001</v>
      </c>
      <c r="M93">
        <v>-7078491.5899999766</v>
      </c>
      <c r="N93">
        <v>379843735.06999999</v>
      </c>
    </row>
    <row r="94" spans="4:14">
      <c r="D94" s="1" t="s">
        <v>14</v>
      </c>
      <c r="E94" s="5" t="s">
        <v>41</v>
      </c>
      <c r="F94">
        <v>104108</v>
      </c>
      <c r="G94">
        <v>126598.63400000001</v>
      </c>
      <c r="H94">
        <v>8926000</v>
      </c>
      <c r="I94">
        <v>139436691.94</v>
      </c>
      <c r="J94">
        <v>1320</v>
      </c>
      <c r="K94">
        <v>6651036.4900000002</v>
      </c>
      <c r="L94">
        <v>1631237.1</v>
      </c>
      <c r="M94">
        <v>-5316863.72</v>
      </c>
      <c r="N94">
        <v>142403421.81</v>
      </c>
    </row>
    <row r="95" spans="4:14">
      <c r="D95" s="1" t="s">
        <v>15</v>
      </c>
      <c r="E95" s="5" t="s">
        <v>41</v>
      </c>
      <c r="F95">
        <v>24329</v>
      </c>
      <c r="G95">
        <v>38742.453999999998</v>
      </c>
      <c r="H95">
        <v>2755570</v>
      </c>
      <c r="I95">
        <v>49579941.950000003</v>
      </c>
      <c r="J95">
        <v>960</v>
      </c>
      <c r="K95">
        <v>1958490.83</v>
      </c>
      <c r="L95">
        <v>531955.19999999995</v>
      </c>
      <c r="M95">
        <v>-3286038.7</v>
      </c>
      <c r="N95">
        <v>48785309.280000001</v>
      </c>
    </row>
    <row r="96" spans="4:14">
      <c r="D96" s="1" t="s">
        <v>16</v>
      </c>
      <c r="E96" s="5" t="s">
        <v>41</v>
      </c>
      <c r="F96">
        <v>13292</v>
      </c>
      <c r="G96">
        <v>30870.782999999999</v>
      </c>
      <c r="H96">
        <v>2484761</v>
      </c>
      <c r="I96">
        <v>45592586.270000003</v>
      </c>
      <c r="J96">
        <v>1228</v>
      </c>
      <c r="K96">
        <v>1103066.76</v>
      </c>
      <c r="L96">
        <v>432636.24</v>
      </c>
      <c r="M96">
        <v>-3966431.11</v>
      </c>
      <c r="N96">
        <v>43163086.159999996</v>
      </c>
    </row>
    <row r="97" spans="4:14">
      <c r="D97" s="1" t="s">
        <v>17</v>
      </c>
      <c r="E97" s="5" t="s">
        <v>41</v>
      </c>
      <c r="F97">
        <v>2106</v>
      </c>
      <c r="G97">
        <v>8089.5259999999998</v>
      </c>
      <c r="H97">
        <v>1291588</v>
      </c>
      <c r="I97">
        <v>22167960.75</v>
      </c>
      <c r="J97">
        <v>0</v>
      </c>
      <c r="K97">
        <v>300495</v>
      </c>
      <c r="L97">
        <v>183852.07</v>
      </c>
      <c r="M97">
        <v>-1452848.17</v>
      </c>
      <c r="N97">
        <v>21199459.649999999</v>
      </c>
    </row>
    <row r="98" spans="4:14">
      <c r="D98" s="6" t="s">
        <v>18</v>
      </c>
      <c r="E98" s="7"/>
      <c r="F98" s="7">
        <f t="shared" ref="F98:N98" si="8">SUM(F91:F97)</f>
        <v>2341388</v>
      </c>
      <c r="G98" s="8">
        <f t="shared" si="8"/>
        <v>1721030.0960000001</v>
      </c>
      <c r="H98" s="8">
        <f t="shared" si="8"/>
        <v>266531518</v>
      </c>
      <c r="I98" s="8">
        <f t="shared" si="8"/>
        <v>802191672.63000011</v>
      </c>
      <c r="J98" s="8">
        <f t="shared" si="8"/>
        <v>22964</v>
      </c>
      <c r="K98" s="8">
        <f t="shared" si="8"/>
        <v>106960989.99999999</v>
      </c>
      <c r="L98" s="8">
        <f t="shared" si="8"/>
        <v>15312805.239999998</v>
      </c>
      <c r="M98" s="8">
        <f t="shared" si="8"/>
        <v>-28259051.029999971</v>
      </c>
      <c r="N98" s="8">
        <f t="shared" si="8"/>
        <v>896229380.83999991</v>
      </c>
    </row>
    <row r="99" spans="4:14">
      <c r="D99" s="1" t="s">
        <v>19</v>
      </c>
      <c r="E99" s="5" t="s">
        <v>41</v>
      </c>
      <c r="F99" s="13">
        <v>150059</v>
      </c>
      <c r="G99" s="13">
        <v>148184.655</v>
      </c>
      <c r="H99" s="13">
        <v>9871682</v>
      </c>
      <c r="I99" s="13">
        <v>23258093.399999999</v>
      </c>
      <c r="J99" s="13">
        <v>10740824.9</v>
      </c>
      <c r="K99" s="13">
        <v>7722334.1900000004</v>
      </c>
      <c r="L99" s="13">
        <v>197544.68</v>
      </c>
      <c r="M99" s="13">
        <v>-2121895.2399999928</v>
      </c>
      <c r="N99" s="13">
        <v>39796901.93</v>
      </c>
    </row>
    <row r="100" spans="4:14">
      <c r="D100" s="1" t="s">
        <v>20</v>
      </c>
      <c r="E100" s="5" t="s">
        <v>41</v>
      </c>
      <c r="F100" s="13">
        <v>51037</v>
      </c>
      <c r="G100" s="13">
        <v>51822.038999999997</v>
      </c>
      <c r="H100" s="13">
        <v>4957918</v>
      </c>
      <c r="I100" s="13">
        <v>30698654.350000001</v>
      </c>
      <c r="J100" s="13">
        <v>4366181.8499999996</v>
      </c>
      <c r="K100" s="13">
        <v>3096484.07</v>
      </c>
      <c r="L100" s="13">
        <v>247529.4</v>
      </c>
      <c r="M100" s="13">
        <v>-1126763.6600000074</v>
      </c>
      <c r="N100" s="13">
        <v>37282086.009999998</v>
      </c>
    </row>
    <row r="101" spans="4:14">
      <c r="D101" s="1" t="s">
        <v>21</v>
      </c>
      <c r="E101" s="5" t="s">
        <v>41</v>
      </c>
      <c r="F101" s="13">
        <v>42795</v>
      </c>
      <c r="G101" s="13">
        <v>67311.065000000002</v>
      </c>
      <c r="H101" s="13">
        <v>8580881</v>
      </c>
      <c r="I101" s="13">
        <v>61801752.689999998</v>
      </c>
      <c r="J101" s="13">
        <v>4969912.3</v>
      </c>
      <c r="K101" s="13">
        <v>2979750.65</v>
      </c>
      <c r="L101" s="13">
        <v>460432.73</v>
      </c>
      <c r="M101" s="13">
        <v>-2091058.28</v>
      </c>
      <c r="N101" s="13">
        <v>68120790.090000004</v>
      </c>
    </row>
    <row r="102" spans="4:14">
      <c r="D102" s="1" t="s">
        <v>22</v>
      </c>
      <c r="E102" s="5" t="s">
        <v>41</v>
      </c>
      <c r="F102" s="13">
        <v>9120</v>
      </c>
      <c r="G102" s="13">
        <v>29351.597000000002</v>
      </c>
      <c r="H102" s="13">
        <v>4378652</v>
      </c>
      <c r="I102" s="13">
        <v>31933108.600000001</v>
      </c>
      <c r="J102" s="13">
        <v>1945583.83</v>
      </c>
      <c r="K102" s="13">
        <v>630138.93999999994</v>
      </c>
      <c r="L102" s="13">
        <v>219704.16</v>
      </c>
      <c r="M102" s="13">
        <v>-970799.3199999925</v>
      </c>
      <c r="N102" s="13">
        <v>33757736.210000001</v>
      </c>
    </row>
    <row r="103" spans="4:14">
      <c r="D103" s="1" t="s">
        <v>23</v>
      </c>
      <c r="E103" s="5" t="s">
        <v>41</v>
      </c>
      <c r="F103" s="13">
        <v>17494</v>
      </c>
      <c r="G103" s="13">
        <v>177113.88099999999</v>
      </c>
      <c r="H103" s="13">
        <v>21172386</v>
      </c>
      <c r="I103" s="13">
        <v>298381332.29000002</v>
      </c>
      <c r="J103" s="13">
        <v>12214042.130000001</v>
      </c>
      <c r="K103" s="13">
        <v>1183244.1499999999</v>
      </c>
      <c r="L103" s="13">
        <v>1788258.1</v>
      </c>
      <c r="M103" s="13">
        <v>-3626984.7</v>
      </c>
      <c r="N103" s="13">
        <v>309939891.97000003</v>
      </c>
    </row>
    <row r="104" spans="4:14">
      <c r="D104" s="1" t="s">
        <v>24</v>
      </c>
      <c r="E104" s="5" t="s">
        <v>41</v>
      </c>
      <c r="F104" s="13">
        <v>308</v>
      </c>
      <c r="G104" s="13">
        <v>888.65499999999997</v>
      </c>
      <c r="H104" s="13">
        <v>77311</v>
      </c>
      <c r="I104" s="13">
        <v>984518.7</v>
      </c>
      <c r="J104" s="13">
        <v>54765</v>
      </c>
      <c r="K104" s="13">
        <v>22210</v>
      </c>
      <c r="L104" s="13">
        <v>4011.36</v>
      </c>
      <c r="M104" s="13">
        <v>-16337.48</v>
      </c>
      <c r="N104" s="13">
        <v>1049167.58</v>
      </c>
    </row>
    <row r="105" spans="4:14">
      <c r="D105" s="1" t="s">
        <v>25</v>
      </c>
      <c r="E105" s="5" t="s">
        <v>41</v>
      </c>
      <c r="F105" s="13">
        <v>449</v>
      </c>
      <c r="G105" s="13">
        <v>310.50200000000001</v>
      </c>
      <c r="H105" s="13">
        <v>11426</v>
      </c>
      <c r="I105" s="13">
        <v>67618.75</v>
      </c>
      <c r="J105" s="13">
        <v>28731</v>
      </c>
      <c r="K105" s="13">
        <v>22165</v>
      </c>
      <c r="L105" s="13">
        <v>671.28</v>
      </c>
      <c r="M105" s="13">
        <v>-2296.52</v>
      </c>
      <c r="N105" s="13">
        <v>116889.51</v>
      </c>
    </row>
    <row r="106" spans="4:14">
      <c r="D106" s="1" t="s">
        <v>26</v>
      </c>
      <c r="E106" s="5" t="s">
        <v>41</v>
      </c>
      <c r="F106" s="13">
        <v>129</v>
      </c>
      <c r="G106" s="13">
        <v>102.19499999999999</v>
      </c>
      <c r="H106" s="13">
        <v>5603</v>
      </c>
      <c r="I106" s="13">
        <v>60296.77</v>
      </c>
      <c r="J106" s="13">
        <v>8741</v>
      </c>
      <c r="K106" s="13">
        <v>7355</v>
      </c>
      <c r="L106" s="13">
        <v>570.17999999999995</v>
      </c>
      <c r="M106" s="13">
        <v>-2061.17</v>
      </c>
      <c r="N106" s="13">
        <v>74901.78</v>
      </c>
    </row>
    <row r="107" spans="4:14">
      <c r="D107" s="1" t="s">
        <v>27</v>
      </c>
      <c r="E107" s="5" t="s">
        <v>41</v>
      </c>
      <c r="F107" s="13">
        <v>45</v>
      </c>
      <c r="G107" s="13">
        <v>37.32</v>
      </c>
      <c r="H107" s="13">
        <v>2333</v>
      </c>
      <c r="I107" s="13">
        <v>41602.51</v>
      </c>
      <c r="J107" s="13">
        <v>3211</v>
      </c>
      <c r="K107" s="13">
        <v>2995</v>
      </c>
      <c r="L107" s="13">
        <v>361.98</v>
      </c>
      <c r="M107" s="13">
        <v>-1612.49</v>
      </c>
      <c r="N107" s="13">
        <v>46558</v>
      </c>
    </row>
    <row r="108" spans="4:14">
      <c r="D108" s="6" t="s">
        <v>18</v>
      </c>
      <c r="E108" s="9"/>
      <c r="F108" s="9">
        <f t="shared" ref="F108:N108" si="9">SUM(F99:F107)</f>
        <v>271436</v>
      </c>
      <c r="G108" s="10">
        <f t="shared" si="9"/>
        <v>475121.90899999999</v>
      </c>
      <c r="H108" s="10">
        <f t="shared" si="9"/>
        <v>49058192</v>
      </c>
      <c r="I108" s="10">
        <f t="shared" si="9"/>
        <v>447226978.06</v>
      </c>
      <c r="J108" s="10">
        <f t="shared" si="9"/>
        <v>34331993.010000005</v>
      </c>
      <c r="K108" s="10">
        <f t="shared" si="9"/>
        <v>15666677</v>
      </c>
      <c r="L108" s="10">
        <f t="shared" si="9"/>
        <v>2919083.87</v>
      </c>
      <c r="M108" s="10">
        <f t="shared" si="9"/>
        <v>-9959808.8599999938</v>
      </c>
      <c r="N108" s="10">
        <f t="shared" si="9"/>
        <v>490184923.07999998</v>
      </c>
    </row>
    <row r="112" spans="4:14" ht="30">
      <c r="D112" s="2" t="s">
        <v>0</v>
      </c>
      <c r="E112" s="3" t="s">
        <v>1</v>
      </c>
      <c r="F112" s="4" t="s">
        <v>2</v>
      </c>
      <c r="G112" s="2" t="s">
        <v>3</v>
      </c>
      <c r="H112" s="2" t="s">
        <v>4</v>
      </c>
      <c r="I112" s="2" t="s">
        <v>5</v>
      </c>
      <c r="J112" s="2" t="s">
        <v>6</v>
      </c>
      <c r="K112" s="2" t="s">
        <v>7</v>
      </c>
      <c r="L112" s="2" t="s">
        <v>8</v>
      </c>
      <c r="M112" s="2" t="s">
        <v>9</v>
      </c>
      <c r="N112" s="2" t="s">
        <v>10</v>
      </c>
    </row>
    <row r="113" spans="4:14">
      <c r="D113" s="1" t="s">
        <v>11</v>
      </c>
      <c r="E113" s="5" t="s">
        <v>42</v>
      </c>
      <c r="F113">
        <v>757472</v>
      </c>
      <c r="G113">
        <v>437609.58100000001</v>
      </c>
      <c r="H113">
        <v>136617397</v>
      </c>
      <c r="I113">
        <v>49156071.850000001</v>
      </c>
      <c r="J113">
        <v>6366</v>
      </c>
      <c r="K113">
        <v>28763245.59</v>
      </c>
      <c r="L113">
        <v>1625410.66</v>
      </c>
      <c r="M113">
        <v>-2499136.2400000002</v>
      </c>
      <c r="N113">
        <v>77051957.859999999</v>
      </c>
    </row>
    <row r="114" spans="4:14">
      <c r="D114" s="1" t="s">
        <v>12</v>
      </c>
      <c r="E114" s="5" t="s">
        <v>42</v>
      </c>
      <c r="F114">
        <v>785245</v>
      </c>
      <c r="G114">
        <v>497028.61200000002</v>
      </c>
      <c r="H114">
        <v>72509632</v>
      </c>
      <c r="I114">
        <v>155554138.31</v>
      </c>
      <c r="J114">
        <v>5510</v>
      </c>
      <c r="K114">
        <v>33312383.949999999</v>
      </c>
      <c r="L114">
        <v>4824900.3499999996</v>
      </c>
      <c r="M114">
        <v>-3142622.6899999906</v>
      </c>
      <c r="N114">
        <v>190554309.91999999</v>
      </c>
    </row>
    <row r="115" spans="4:14">
      <c r="D115" s="1" t="s">
        <v>13</v>
      </c>
      <c r="E115" s="5" t="s">
        <v>42</v>
      </c>
      <c r="F115">
        <v>634362</v>
      </c>
      <c r="G115">
        <v>555168.23699999996</v>
      </c>
      <c r="H115">
        <v>47010588</v>
      </c>
      <c r="I115">
        <v>361589780.97000003</v>
      </c>
      <c r="J115">
        <v>8171</v>
      </c>
      <c r="K115">
        <v>35998121.700000003</v>
      </c>
      <c r="L115">
        <v>6205769.0800000001</v>
      </c>
      <c r="M115">
        <v>-6181205.0299999882</v>
      </c>
      <c r="N115">
        <v>397620637.72000003</v>
      </c>
    </row>
    <row r="116" spans="4:14">
      <c r="D116" s="1" t="s">
        <v>14</v>
      </c>
      <c r="E116" s="5" t="s">
        <v>42</v>
      </c>
      <c r="F116">
        <v>116644</v>
      </c>
      <c r="G116">
        <v>139846.236</v>
      </c>
      <c r="H116">
        <v>9902729</v>
      </c>
      <c r="I116">
        <v>148289703.78999999</v>
      </c>
      <c r="J116">
        <v>2700</v>
      </c>
      <c r="K116">
        <v>7361786</v>
      </c>
      <c r="L116">
        <v>1805979.28</v>
      </c>
      <c r="M116">
        <v>-3957986.14</v>
      </c>
      <c r="N116">
        <v>153502182.93000001</v>
      </c>
    </row>
    <row r="117" spans="4:14">
      <c r="D117" s="1" t="s">
        <v>15</v>
      </c>
      <c r="E117" s="5" t="s">
        <v>42</v>
      </c>
      <c r="F117">
        <v>27182</v>
      </c>
      <c r="G117">
        <v>42616.445</v>
      </c>
      <c r="H117">
        <v>3177880</v>
      </c>
      <c r="I117">
        <v>53052622.439999998</v>
      </c>
      <c r="J117">
        <v>900</v>
      </c>
      <c r="K117">
        <v>2091940</v>
      </c>
      <c r="L117">
        <v>590458.19999999995</v>
      </c>
      <c r="M117">
        <v>-2591237.6800000002</v>
      </c>
      <c r="N117">
        <v>53144682.960000001</v>
      </c>
    </row>
    <row r="118" spans="4:14">
      <c r="D118" s="1" t="s">
        <v>16</v>
      </c>
      <c r="E118" s="5" t="s">
        <v>42</v>
      </c>
      <c r="F118">
        <v>14842</v>
      </c>
      <c r="G118">
        <v>33804.777000000002</v>
      </c>
      <c r="H118">
        <v>2831261</v>
      </c>
      <c r="I118">
        <v>47686589.759999998</v>
      </c>
      <c r="J118">
        <v>1250</v>
      </c>
      <c r="K118">
        <v>1242498.83</v>
      </c>
      <c r="L118">
        <v>477926.94</v>
      </c>
      <c r="M118">
        <v>-2383904.2999999998</v>
      </c>
      <c r="N118">
        <v>47024361.229999997</v>
      </c>
    </row>
    <row r="119" spans="4:14">
      <c r="D119" s="1" t="s">
        <v>17</v>
      </c>
      <c r="E119" s="5" t="s">
        <v>42</v>
      </c>
      <c r="F119">
        <v>2278</v>
      </c>
      <c r="G119">
        <v>9023.8189999999995</v>
      </c>
      <c r="H119">
        <v>1660234</v>
      </c>
      <c r="I119">
        <v>24503137.640000001</v>
      </c>
      <c r="J119">
        <v>355.19</v>
      </c>
      <c r="K119">
        <v>312300</v>
      </c>
      <c r="L119">
        <v>211426.68</v>
      </c>
      <c r="M119">
        <v>-375580.92</v>
      </c>
      <c r="N119">
        <v>24651638.59</v>
      </c>
    </row>
    <row r="120" spans="4:14">
      <c r="D120" s="6" t="s">
        <v>18</v>
      </c>
      <c r="E120" s="7"/>
      <c r="F120" s="7">
        <f t="shared" ref="F120:N120" si="10">SUM(F113:F119)</f>
        <v>2338025</v>
      </c>
      <c r="G120" s="8">
        <f t="shared" si="10"/>
        <v>1715097.7069999999</v>
      </c>
      <c r="H120" s="8">
        <f t="shared" si="10"/>
        <v>273709721</v>
      </c>
      <c r="I120" s="8">
        <f t="shared" si="10"/>
        <v>839832044.75999987</v>
      </c>
      <c r="J120" s="8">
        <f t="shared" si="10"/>
        <v>25252.19</v>
      </c>
      <c r="K120" s="8">
        <f t="shared" si="10"/>
        <v>109082276.07000001</v>
      </c>
      <c r="L120" s="8">
        <f t="shared" si="10"/>
        <v>15741871.189999998</v>
      </c>
      <c r="M120" s="8">
        <f t="shared" si="10"/>
        <v>-21131672.999999981</v>
      </c>
      <c r="N120" s="8">
        <f t="shared" si="10"/>
        <v>943549771.21000016</v>
      </c>
    </row>
    <row r="121" spans="4:14">
      <c r="D121" s="1" t="s">
        <v>19</v>
      </c>
      <c r="E121" s="5" t="s">
        <v>42</v>
      </c>
      <c r="F121">
        <v>147027</v>
      </c>
      <c r="G121">
        <v>146581.45499999999</v>
      </c>
      <c r="H121">
        <v>9823517</v>
      </c>
      <c r="I121">
        <v>22082905.849999998</v>
      </c>
      <c r="J121">
        <v>11472837.16</v>
      </c>
      <c r="K121">
        <v>7598048.7599999998</v>
      </c>
      <c r="L121">
        <v>192325.46</v>
      </c>
      <c r="M121">
        <v>-925184.94000000064</v>
      </c>
      <c r="N121">
        <v>40420932.289999999</v>
      </c>
    </row>
    <row r="122" spans="4:14">
      <c r="D122" s="1" t="s">
        <v>20</v>
      </c>
      <c r="E122" s="5" t="s">
        <v>42</v>
      </c>
      <c r="F122">
        <v>50808</v>
      </c>
      <c r="G122">
        <v>50937.697999999997</v>
      </c>
      <c r="H122">
        <v>4990945</v>
      </c>
      <c r="I122">
        <v>29581345.300000001</v>
      </c>
      <c r="J122">
        <v>4243754.53</v>
      </c>
      <c r="K122">
        <v>3050940</v>
      </c>
      <c r="L122">
        <v>243138.3</v>
      </c>
      <c r="M122">
        <v>-674237.77999999584</v>
      </c>
      <c r="N122">
        <v>36444940.350000001</v>
      </c>
    </row>
    <row r="123" spans="4:14">
      <c r="D123" s="1" t="s">
        <v>21</v>
      </c>
      <c r="E123" s="5" t="s">
        <v>42</v>
      </c>
      <c r="F123">
        <v>43628</v>
      </c>
      <c r="G123">
        <v>66499.464000000007</v>
      </c>
      <c r="H123">
        <v>8737191</v>
      </c>
      <c r="I123">
        <v>61090409.520000003</v>
      </c>
      <c r="J123">
        <v>4914058.0199999996</v>
      </c>
      <c r="K123">
        <v>2988975.83</v>
      </c>
      <c r="L123">
        <v>464346.72</v>
      </c>
      <c r="M123">
        <v>-1215338.4399999988</v>
      </c>
      <c r="N123">
        <v>68242451.650000006</v>
      </c>
    </row>
    <row r="124" spans="4:14">
      <c r="D124" s="1" t="s">
        <v>22</v>
      </c>
      <c r="E124" s="5" t="s">
        <v>42</v>
      </c>
      <c r="F124">
        <v>9232</v>
      </c>
      <c r="G124">
        <v>28371.9</v>
      </c>
      <c r="H124">
        <v>4493466</v>
      </c>
      <c r="I124">
        <v>31431288.219999999</v>
      </c>
      <c r="J124">
        <v>1863189.44</v>
      </c>
      <c r="K124">
        <v>630696.84</v>
      </c>
      <c r="L124">
        <v>221423.56</v>
      </c>
      <c r="M124">
        <v>-546163.13000000571</v>
      </c>
      <c r="N124">
        <v>33600434.93</v>
      </c>
    </row>
    <row r="125" spans="4:14">
      <c r="D125" s="1" t="s">
        <v>23</v>
      </c>
      <c r="E125" s="5" t="s">
        <v>42</v>
      </c>
      <c r="F125">
        <v>17962</v>
      </c>
      <c r="G125">
        <v>181830.37899999999</v>
      </c>
      <c r="H125">
        <v>23191829</v>
      </c>
      <c r="I125">
        <v>316676424.16000003</v>
      </c>
      <c r="J125">
        <v>13182388.83</v>
      </c>
      <c r="K125">
        <v>1240875.33</v>
      </c>
      <c r="L125">
        <v>1897653.22</v>
      </c>
      <c r="M125">
        <v>-1931239.4500000263</v>
      </c>
      <c r="N125">
        <v>331066102.08999997</v>
      </c>
    </row>
    <row r="126" spans="4:14">
      <c r="D126" s="1" t="s">
        <v>24</v>
      </c>
      <c r="E126" s="5" t="s">
        <v>42</v>
      </c>
      <c r="F126">
        <v>309</v>
      </c>
      <c r="G126">
        <v>914.625</v>
      </c>
      <c r="H126">
        <v>77489</v>
      </c>
      <c r="I126">
        <v>963737.25</v>
      </c>
      <c r="J126">
        <v>55585.2</v>
      </c>
      <c r="K126">
        <v>21650</v>
      </c>
      <c r="L126">
        <v>4586.9399999999996</v>
      </c>
      <c r="M126">
        <v>32.82</v>
      </c>
      <c r="N126">
        <v>1045592.21</v>
      </c>
    </row>
    <row r="127" spans="4:14">
      <c r="D127" s="1" t="s">
        <v>25</v>
      </c>
      <c r="E127" s="5" t="s">
        <v>42</v>
      </c>
      <c r="F127">
        <v>1009</v>
      </c>
      <c r="G127">
        <v>729.351</v>
      </c>
      <c r="H127">
        <v>26529</v>
      </c>
      <c r="I127">
        <v>159738.76</v>
      </c>
      <c r="J127">
        <v>63470</v>
      </c>
      <c r="K127">
        <v>51220</v>
      </c>
      <c r="L127">
        <v>1532.88</v>
      </c>
      <c r="M127">
        <v>-5145.24</v>
      </c>
      <c r="N127">
        <v>270816.40000000002</v>
      </c>
    </row>
    <row r="128" spans="4:14">
      <c r="D128" s="1" t="s">
        <v>26</v>
      </c>
      <c r="E128" s="5" t="s">
        <v>42</v>
      </c>
      <c r="F128">
        <v>337</v>
      </c>
      <c r="G128">
        <v>253.49299999999999</v>
      </c>
      <c r="H128">
        <v>16446</v>
      </c>
      <c r="I128">
        <v>159514.74</v>
      </c>
      <c r="J128">
        <v>22330</v>
      </c>
      <c r="K128">
        <v>18585</v>
      </c>
      <c r="L128">
        <v>1478.52</v>
      </c>
      <c r="M128">
        <v>-4191.33</v>
      </c>
      <c r="N128">
        <v>197716.93</v>
      </c>
    </row>
    <row r="129" spans="4:14">
      <c r="D129" s="1" t="s">
        <v>27</v>
      </c>
      <c r="E129" s="5" t="s">
        <v>42</v>
      </c>
      <c r="F129">
        <v>122</v>
      </c>
      <c r="G129">
        <v>101.1</v>
      </c>
      <c r="H129">
        <v>10265</v>
      </c>
      <c r="I129">
        <v>122573.5</v>
      </c>
      <c r="J129">
        <v>8750</v>
      </c>
      <c r="K129">
        <v>7885</v>
      </c>
      <c r="L129">
        <v>1047.9000000000001</v>
      </c>
      <c r="M129">
        <v>-9354.75</v>
      </c>
      <c r="N129">
        <v>130901.65</v>
      </c>
    </row>
    <row r="130" spans="4:14">
      <c r="D130" s="6" t="s">
        <v>18</v>
      </c>
      <c r="E130" s="9"/>
      <c r="F130" s="9">
        <f t="shared" ref="F130:N130" si="11">SUM(F121:F129)</f>
        <v>270434</v>
      </c>
      <c r="G130" s="10">
        <f t="shared" si="11"/>
        <v>476219.46499999997</v>
      </c>
      <c r="H130" s="10">
        <f t="shared" si="11"/>
        <v>51367677</v>
      </c>
      <c r="I130" s="10">
        <f t="shared" si="11"/>
        <v>462267937.30000001</v>
      </c>
      <c r="J130" s="10">
        <f t="shared" si="11"/>
        <v>35826363.180000007</v>
      </c>
      <c r="K130" s="10">
        <f t="shared" si="11"/>
        <v>15608876.76</v>
      </c>
      <c r="L130" s="10">
        <f t="shared" si="11"/>
        <v>3027533.4999999995</v>
      </c>
      <c r="M130" s="10">
        <f t="shared" si="11"/>
        <v>-5310822.2400000272</v>
      </c>
      <c r="N130" s="10">
        <f t="shared" si="11"/>
        <v>511419888.49999994</v>
      </c>
    </row>
    <row r="134" spans="4:14" ht="30">
      <c r="D134" s="2" t="s">
        <v>0</v>
      </c>
      <c r="E134" s="3" t="s">
        <v>1</v>
      </c>
      <c r="F134" s="4" t="s">
        <v>2</v>
      </c>
      <c r="G134" s="2" t="s">
        <v>3</v>
      </c>
      <c r="H134" s="2" t="s">
        <v>4</v>
      </c>
      <c r="I134" s="2" t="s">
        <v>5</v>
      </c>
      <c r="J134" s="2" t="s">
        <v>6</v>
      </c>
      <c r="K134" s="2" t="s">
        <v>7</v>
      </c>
      <c r="L134" s="2" t="s">
        <v>8</v>
      </c>
      <c r="M134" s="2" t="s">
        <v>9</v>
      </c>
      <c r="N134" s="2" t="s">
        <v>10</v>
      </c>
    </row>
    <row r="135" spans="4:14">
      <c r="D135" s="1" t="s">
        <v>11</v>
      </c>
      <c r="E135" s="5" t="s">
        <v>43</v>
      </c>
      <c r="F135">
        <v>837978</v>
      </c>
      <c r="G135">
        <v>503081.647</v>
      </c>
      <c r="H135">
        <v>137626411</v>
      </c>
      <c r="I135">
        <v>52640819.789999999</v>
      </c>
      <c r="J135">
        <v>5302</v>
      </c>
      <c r="K135">
        <v>31369587.109999999</v>
      </c>
      <c r="L135">
        <v>1783472.67</v>
      </c>
      <c r="M135">
        <v>-2447216.6800000002</v>
      </c>
      <c r="N135">
        <v>83351964.890000001</v>
      </c>
    </row>
    <row r="136" spans="4:14">
      <c r="D136" s="1" t="s">
        <v>12</v>
      </c>
      <c r="E136" s="5" t="s">
        <v>43</v>
      </c>
      <c r="F136">
        <v>847554</v>
      </c>
      <c r="G136">
        <v>580008.48</v>
      </c>
      <c r="H136">
        <v>67024905</v>
      </c>
      <c r="I136">
        <v>166477554.84999999</v>
      </c>
      <c r="J136">
        <v>3950</v>
      </c>
      <c r="K136">
        <v>35878347.909999996</v>
      </c>
      <c r="L136">
        <v>5079832.08</v>
      </c>
      <c r="M136">
        <v>-2845641.6799999964</v>
      </c>
      <c r="N136">
        <v>204594043.16</v>
      </c>
    </row>
    <row r="137" spans="4:14">
      <c r="D137" s="1" t="s">
        <v>13</v>
      </c>
      <c r="E137" s="5" t="s">
        <v>43</v>
      </c>
      <c r="F137">
        <v>565786</v>
      </c>
      <c r="G137">
        <v>516866.57199999999</v>
      </c>
      <c r="H137">
        <v>37074561</v>
      </c>
      <c r="I137">
        <v>321867024.82999998</v>
      </c>
      <c r="J137">
        <v>2481</v>
      </c>
      <c r="K137">
        <v>32566813.120000001</v>
      </c>
      <c r="L137">
        <v>5484428.0099999998</v>
      </c>
      <c r="M137">
        <v>-4704871.9300000332</v>
      </c>
      <c r="N137">
        <v>355215875.02999997</v>
      </c>
    </row>
    <row r="138" spans="4:14">
      <c r="D138" s="1" t="s">
        <v>14</v>
      </c>
      <c r="E138" s="5" t="s">
        <v>43</v>
      </c>
      <c r="F138">
        <v>82280</v>
      </c>
      <c r="G138">
        <v>102980.512</v>
      </c>
      <c r="H138">
        <v>6546191</v>
      </c>
      <c r="I138">
        <v>105875475.7</v>
      </c>
      <c r="J138">
        <v>1440</v>
      </c>
      <c r="K138">
        <v>5314292.82</v>
      </c>
      <c r="L138">
        <v>1281456.03</v>
      </c>
      <c r="M138">
        <v>-2903118.33</v>
      </c>
      <c r="N138">
        <v>109569546.22</v>
      </c>
    </row>
    <row r="139" spans="4:14">
      <c r="D139" s="1" t="s">
        <v>15</v>
      </c>
      <c r="E139" s="5" t="s">
        <v>43</v>
      </c>
      <c r="F139">
        <v>16912</v>
      </c>
      <c r="G139">
        <v>28953.263999999999</v>
      </c>
      <c r="H139">
        <v>2039591</v>
      </c>
      <c r="I139">
        <v>33228032.190000001</v>
      </c>
      <c r="J139">
        <v>349.97</v>
      </c>
      <c r="K139">
        <v>1329663</v>
      </c>
      <c r="L139">
        <v>372312.9</v>
      </c>
      <c r="M139">
        <v>-1403460.89</v>
      </c>
      <c r="N139">
        <v>33526897.170000002</v>
      </c>
    </row>
    <row r="140" spans="4:14">
      <c r="D140" s="1" t="s">
        <v>16</v>
      </c>
      <c r="E140" s="5" t="s">
        <v>43</v>
      </c>
      <c r="F140">
        <v>9147</v>
      </c>
      <c r="G140">
        <v>21593.142</v>
      </c>
      <c r="H140">
        <v>1980445</v>
      </c>
      <c r="I140">
        <v>29873816.329999998</v>
      </c>
      <c r="J140">
        <v>2520</v>
      </c>
      <c r="K140">
        <v>782123</v>
      </c>
      <c r="L140">
        <v>305260.32</v>
      </c>
      <c r="M140">
        <v>-1381611.59</v>
      </c>
      <c r="N140">
        <v>29582108.059999999</v>
      </c>
    </row>
    <row r="141" spans="4:14">
      <c r="D141" s="1" t="s">
        <v>17</v>
      </c>
      <c r="E141" s="5" t="s">
        <v>43</v>
      </c>
      <c r="F141">
        <v>1651</v>
      </c>
      <c r="G141">
        <v>6484.1610000000001</v>
      </c>
      <c r="H141">
        <v>1697324</v>
      </c>
      <c r="I141">
        <v>21270642.16</v>
      </c>
      <c r="J141">
        <v>12335.09</v>
      </c>
      <c r="K141">
        <v>233941</v>
      </c>
      <c r="L141">
        <v>185176.17</v>
      </c>
      <c r="M141">
        <v>-517336.51</v>
      </c>
      <c r="N141">
        <v>21184757.91</v>
      </c>
    </row>
    <row r="142" spans="4:14">
      <c r="D142" s="6" t="s">
        <v>18</v>
      </c>
      <c r="E142" s="7"/>
      <c r="F142" s="7">
        <f t="shared" ref="F142:N142" si="12">SUM(F135:F141)</f>
        <v>2361308</v>
      </c>
      <c r="G142" s="8">
        <f t="shared" si="12"/>
        <v>1759967.7779999999</v>
      </c>
      <c r="H142" s="8">
        <f>SUM(H135:H141)</f>
        <v>253989428</v>
      </c>
      <c r="I142" s="8">
        <f t="shared" si="12"/>
        <v>731233365.85000014</v>
      </c>
      <c r="J142" s="8">
        <f t="shared" si="12"/>
        <v>28378.059999999998</v>
      </c>
      <c r="K142" s="8">
        <f t="shared" si="12"/>
        <v>107474767.96000001</v>
      </c>
      <c r="L142" s="8">
        <f t="shared" si="12"/>
        <v>14491938.18</v>
      </c>
      <c r="M142" s="8">
        <f t="shared" si="12"/>
        <v>-16203257.610000029</v>
      </c>
      <c r="N142" s="8">
        <f t="shared" si="12"/>
        <v>837025192.43999982</v>
      </c>
    </row>
    <row r="143" spans="4:14">
      <c r="D143" s="1" t="s">
        <v>19</v>
      </c>
      <c r="E143" s="5" t="s">
        <v>43</v>
      </c>
      <c r="F143">
        <v>50111</v>
      </c>
      <c r="G143">
        <v>52758.82</v>
      </c>
      <c r="H143">
        <v>4738179</v>
      </c>
      <c r="I143">
        <v>29221898.699999999</v>
      </c>
      <c r="J143">
        <v>4348713.47</v>
      </c>
      <c r="K143">
        <v>3049863</v>
      </c>
      <c r="L143">
        <v>239674.46</v>
      </c>
      <c r="M143">
        <v>-448780.82000000268</v>
      </c>
      <c r="N143">
        <v>36411368.810000002</v>
      </c>
    </row>
    <row r="144" spans="4:14">
      <c r="D144" s="1" t="s">
        <v>20</v>
      </c>
      <c r="E144" s="5" t="s">
        <v>43</v>
      </c>
      <c r="F144">
        <v>41441</v>
      </c>
      <c r="G144">
        <v>68236.198999999993</v>
      </c>
      <c r="H144">
        <v>8087758</v>
      </c>
      <c r="I144">
        <v>58090704.359999999</v>
      </c>
      <c r="J144">
        <v>5009881.68</v>
      </c>
      <c r="K144">
        <v>2861753.5</v>
      </c>
      <c r="L144">
        <v>440279.06</v>
      </c>
      <c r="M144">
        <v>-1005751.7699999997</v>
      </c>
      <c r="N144">
        <v>65396866.829999998</v>
      </c>
    </row>
    <row r="145" spans="4:14">
      <c r="D145" s="1" t="s">
        <v>21</v>
      </c>
      <c r="E145" s="5" t="s">
        <v>43</v>
      </c>
      <c r="F145">
        <v>8548</v>
      </c>
      <c r="G145">
        <v>29788.991999999998</v>
      </c>
      <c r="H145">
        <v>4105766</v>
      </c>
      <c r="I145">
        <v>29294482.050000001</v>
      </c>
      <c r="J145">
        <v>1935926.29</v>
      </c>
      <c r="K145">
        <v>586353.32999999996</v>
      </c>
      <c r="L145">
        <v>204999.94</v>
      </c>
      <c r="M145">
        <v>-485560.8799999982</v>
      </c>
      <c r="N145">
        <v>31536200.73</v>
      </c>
    </row>
    <row r="146" spans="4:14">
      <c r="D146" s="1" t="s">
        <v>22</v>
      </c>
      <c r="E146" s="5" t="s">
        <v>43</v>
      </c>
      <c r="F146">
        <v>16404</v>
      </c>
      <c r="G146">
        <v>173510.54399999999</v>
      </c>
      <c r="H146">
        <v>20343212</v>
      </c>
      <c r="I146">
        <v>279779524.02999997</v>
      </c>
      <c r="J146">
        <v>11956021.470000001</v>
      </c>
      <c r="K146">
        <v>1136217.8400000001</v>
      </c>
      <c r="L146">
        <v>1683620.57</v>
      </c>
      <c r="M146">
        <v>-1189946.8799999689</v>
      </c>
      <c r="N146">
        <v>293365437.02999997</v>
      </c>
    </row>
    <row r="147" spans="4:14">
      <c r="D147" s="1" t="s">
        <v>23</v>
      </c>
      <c r="E147" s="5" t="s">
        <v>43</v>
      </c>
      <c r="F147">
        <v>322</v>
      </c>
      <c r="G147">
        <v>945.95500000000004</v>
      </c>
      <c r="H147">
        <v>85663</v>
      </c>
      <c r="I147">
        <v>1074129.72</v>
      </c>
      <c r="J147">
        <v>61913.43</v>
      </c>
      <c r="K147">
        <v>25176</v>
      </c>
      <c r="L147">
        <v>4494.3</v>
      </c>
      <c r="M147">
        <v>-31782.44</v>
      </c>
      <c r="N147">
        <v>1133931.01</v>
      </c>
    </row>
    <row r="148" spans="4:14">
      <c r="D148" s="1" t="s">
        <v>24</v>
      </c>
      <c r="E148" s="5" t="s">
        <v>43</v>
      </c>
      <c r="F148">
        <v>1412</v>
      </c>
      <c r="G148">
        <v>997.221</v>
      </c>
      <c r="H148">
        <v>35005</v>
      </c>
      <c r="I148">
        <v>202022.88</v>
      </c>
      <c r="J148">
        <v>96710</v>
      </c>
      <c r="K148">
        <v>72261</v>
      </c>
      <c r="L148">
        <v>2019.36</v>
      </c>
      <c r="M148">
        <v>-4132.53</v>
      </c>
      <c r="N148">
        <v>368880.71</v>
      </c>
    </row>
    <row r="149" spans="4:14">
      <c r="D149" s="1" t="s">
        <v>25</v>
      </c>
      <c r="E149" s="5" t="s">
        <v>43</v>
      </c>
      <c r="F149">
        <v>423</v>
      </c>
      <c r="G149">
        <v>313.94299999999998</v>
      </c>
      <c r="H149">
        <v>18534</v>
      </c>
      <c r="I149">
        <v>182094.12</v>
      </c>
      <c r="J149">
        <v>29050</v>
      </c>
      <c r="K149">
        <v>24082</v>
      </c>
      <c r="L149">
        <v>1874.34</v>
      </c>
      <c r="M149">
        <v>-3478.57</v>
      </c>
      <c r="N149">
        <v>233621.89</v>
      </c>
    </row>
    <row r="150" spans="4:14">
      <c r="D150" s="1" t="s">
        <v>26</v>
      </c>
      <c r="E150" s="5" t="s">
        <v>43</v>
      </c>
      <c r="F150">
        <v>131</v>
      </c>
      <c r="G150">
        <v>122.259</v>
      </c>
      <c r="H150">
        <v>9753</v>
      </c>
      <c r="I150">
        <v>115828.34</v>
      </c>
      <c r="J150">
        <v>10130</v>
      </c>
      <c r="K150">
        <v>8366</v>
      </c>
      <c r="L150">
        <v>1077.18</v>
      </c>
      <c r="M150">
        <v>-4274.25</v>
      </c>
      <c r="N150">
        <v>131127.26999999999</v>
      </c>
    </row>
    <row r="151" spans="4:14">
      <c r="D151" s="1" t="s">
        <v>27</v>
      </c>
      <c r="E151" s="5" t="s">
        <v>43</v>
      </c>
      <c r="M151" s="11"/>
    </row>
    <row r="152" spans="4:14">
      <c r="D152" s="6" t="s">
        <v>18</v>
      </c>
      <c r="E152" s="9"/>
      <c r="F152" s="9">
        <f t="shared" ref="F152:N152" si="13">SUM(F143:F151)</f>
        <v>118792</v>
      </c>
      <c r="G152" s="10">
        <f t="shared" si="13"/>
        <v>326673.93300000008</v>
      </c>
      <c r="H152" s="10">
        <f t="shared" si="13"/>
        <v>37423870</v>
      </c>
      <c r="I152" s="10">
        <f t="shared" si="13"/>
        <v>397960684.19999999</v>
      </c>
      <c r="J152" s="10">
        <f t="shared" si="13"/>
        <v>23448346.339999996</v>
      </c>
      <c r="K152" s="10">
        <f t="shared" si="13"/>
        <v>7764072.6699999999</v>
      </c>
      <c r="L152" s="10">
        <f t="shared" si="13"/>
        <v>2578039.21</v>
      </c>
      <c r="M152" s="10">
        <f t="shared" si="13"/>
        <v>-3173708.1399999694</v>
      </c>
      <c r="N152" s="10">
        <f t="shared" si="13"/>
        <v>428577434.27999991</v>
      </c>
    </row>
    <row r="156" spans="4:14" ht="30">
      <c r="D156" s="2" t="s">
        <v>0</v>
      </c>
      <c r="E156" s="3" t="s">
        <v>1</v>
      </c>
      <c r="F156" s="4" t="s">
        <v>2</v>
      </c>
      <c r="G156" s="2" t="s">
        <v>3</v>
      </c>
      <c r="H156" s="2" t="s">
        <v>4</v>
      </c>
      <c r="I156" s="2" t="s">
        <v>5</v>
      </c>
      <c r="J156" s="2" t="s">
        <v>6</v>
      </c>
      <c r="K156" s="2" t="s">
        <v>7</v>
      </c>
      <c r="L156" s="2" t="s">
        <v>8</v>
      </c>
      <c r="M156" s="2" t="s">
        <v>9</v>
      </c>
      <c r="N156" s="2" t="s">
        <v>10</v>
      </c>
    </row>
    <row r="157" spans="4:14">
      <c r="D157" s="1" t="s">
        <v>11</v>
      </c>
      <c r="E157" s="5" t="s">
        <v>44</v>
      </c>
      <c r="F157">
        <v>911119</v>
      </c>
      <c r="G157">
        <v>535535.08700000006</v>
      </c>
      <c r="H157">
        <v>136385064</v>
      </c>
      <c r="I157">
        <v>57486022.140000001</v>
      </c>
      <c r="J157">
        <v>9027.1200000000008</v>
      </c>
      <c r="K157">
        <v>34022819.780000001</v>
      </c>
      <c r="L157">
        <v>1978647.81</v>
      </c>
      <c r="M157">
        <v>-2403622.44</v>
      </c>
      <c r="N157">
        <v>91092894.409999996</v>
      </c>
    </row>
    <row r="158" spans="4:14">
      <c r="D158" s="1" t="s">
        <v>12</v>
      </c>
      <c r="E158" s="5" t="s">
        <v>44</v>
      </c>
      <c r="F158">
        <v>844392</v>
      </c>
      <c r="G158">
        <v>587424.26800000004</v>
      </c>
      <c r="H158">
        <v>60616089</v>
      </c>
      <c r="I158">
        <v>161159044.28</v>
      </c>
      <c r="J158">
        <v>9740</v>
      </c>
      <c r="K158">
        <v>35199012.799999997</v>
      </c>
      <c r="L158">
        <v>4921681.97</v>
      </c>
      <c r="M158">
        <v>-2440117.8299999903</v>
      </c>
      <c r="N158">
        <v>198849361.22</v>
      </c>
    </row>
    <row r="159" spans="4:14">
      <c r="D159" s="1" t="s">
        <v>13</v>
      </c>
      <c r="E159" s="5" t="s">
        <v>44</v>
      </c>
      <c r="F159">
        <v>509507</v>
      </c>
      <c r="G159">
        <v>491267.98100000003</v>
      </c>
      <c r="H159">
        <v>32087873</v>
      </c>
      <c r="I159">
        <v>277997501.56</v>
      </c>
      <c r="J159">
        <v>11181</v>
      </c>
      <c r="K159">
        <v>28577751.359999999</v>
      </c>
      <c r="L159">
        <v>4778404.55</v>
      </c>
      <c r="M159">
        <v>-4679936.2700000219</v>
      </c>
      <c r="N159">
        <v>306684902.19999999</v>
      </c>
    </row>
    <row r="160" spans="4:14">
      <c r="D160" s="1" t="s">
        <v>14</v>
      </c>
      <c r="E160" s="5" t="s">
        <v>44</v>
      </c>
      <c r="F160">
        <v>71960</v>
      </c>
      <c r="G160">
        <v>97607.702000000005</v>
      </c>
      <c r="H160">
        <v>5723664</v>
      </c>
      <c r="I160">
        <v>90079075.5</v>
      </c>
      <c r="J160">
        <v>2820</v>
      </c>
      <c r="K160">
        <v>4571913.32</v>
      </c>
      <c r="L160">
        <v>1103184.8400000001</v>
      </c>
      <c r="M160">
        <v>-3419371.56</v>
      </c>
      <c r="N160">
        <v>92337622.099999994</v>
      </c>
    </row>
    <row r="161" spans="4:14">
      <c r="D161" s="1" t="s">
        <v>15</v>
      </c>
      <c r="E161" s="5" t="s">
        <v>44</v>
      </c>
      <c r="F161">
        <v>14956</v>
      </c>
      <c r="G161">
        <v>26528.454000000002</v>
      </c>
      <c r="H161">
        <v>1825650</v>
      </c>
      <c r="I161">
        <v>29133526.399999999</v>
      </c>
      <c r="J161">
        <v>420</v>
      </c>
      <c r="K161">
        <v>1175030</v>
      </c>
      <c r="L161">
        <v>328900.5</v>
      </c>
      <c r="M161">
        <v>-1408989.9</v>
      </c>
      <c r="N161">
        <v>29228887</v>
      </c>
    </row>
    <row r="162" spans="4:14">
      <c r="D162" s="1" t="s">
        <v>16</v>
      </c>
      <c r="E162" s="5" t="s">
        <v>44</v>
      </c>
      <c r="F162">
        <v>8171</v>
      </c>
      <c r="G162">
        <v>21253.826000000001</v>
      </c>
      <c r="H162">
        <v>1809344</v>
      </c>
      <c r="I162">
        <v>26910052.039999999</v>
      </c>
      <c r="J162">
        <v>1800</v>
      </c>
      <c r="K162">
        <v>689872.84</v>
      </c>
      <c r="L162">
        <v>273168.48</v>
      </c>
      <c r="M162">
        <v>-1232760.24</v>
      </c>
      <c r="N162">
        <v>26642133.120000001</v>
      </c>
    </row>
    <row r="163" spans="4:14">
      <c r="D163" s="1" t="s">
        <v>17</v>
      </c>
      <c r="E163" s="5" t="s">
        <v>44</v>
      </c>
      <c r="F163">
        <v>1547</v>
      </c>
      <c r="G163">
        <v>5871.8130000000001</v>
      </c>
      <c r="H163">
        <v>1459595</v>
      </c>
      <c r="I163">
        <v>19073245.949999999</v>
      </c>
      <c r="J163">
        <v>300</v>
      </c>
      <c r="K163">
        <v>238125</v>
      </c>
      <c r="L163">
        <v>165332.4</v>
      </c>
      <c r="M163">
        <v>-333120.46000000002</v>
      </c>
      <c r="N163">
        <v>19143882.890000001</v>
      </c>
    </row>
    <row r="164" spans="4:14">
      <c r="D164" s="6" t="s">
        <v>18</v>
      </c>
      <c r="E164" s="7"/>
      <c r="F164" s="7">
        <f t="shared" ref="F164:N164" si="14">SUM(F157:F163)</f>
        <v>2361652</v>
      </c>
      <c r="G164" s="8">
        <f t="shared" si="14"/>
        <v>1765489.1310000001</v>
      </c>
      <c r="H164" s="8">
        <f t="shared" si="14"/>
        <v>239907279</v>
      </c>
      <c r="I164" s="8">
        <f t="shared" si="14"/>
        <v>661838467.87</v>
      </c>
      <c r="J164" s="8">
        <f t="shared" si="14"/>
        <v>35288.120000000003</v>
      </c>
      <c r="K164" s="8">
        <f t="shared" si="14"/>
        <v>104474525.09999999</v>
      </c>
      <c r="L164" s="8">
        <f t="shared" si="14"/>
        <v>13549320.549999999</v>
      </c>
      <c r="M164" s="8">
        <f t="shared" si="14"/>
        <v>-15917918.700000014</v>
      </c>
      <c r="N164" s="8">
        <f t="shared" si="14"/>
        <v>763979682.93999994</v>
      </c>
    </row>
    <row r="165" spans="4:14">
      <c r="D165" s="1" t="s">
        <v>19</v>
      </c>
      <c r="E165" s="5" t="s">
        <v>44</v>
      </c>
      <c r="F165">
        <v>154792</v>
      </c>
      <c r="G165">
        <v>154863.671</v>
      </c>
      <c r="H165">
        <v>9649255</v>
      </c>
      <c r="I165">
        <v>23068558.949999999</v>
      </c>
      <c r="J165">
        <v>11177949.65</v>
      </c>
      <c r="K165">
        <v>7997438.7300000004</v>
      </c>
      <c r="L165">
        <v>199833.1</v>
      </c>
      <c r="M165">
        <v>-1183872.5099999956</v>
      </c>
      <c r="N165">
        <v>41259907.920000002</v>
      </c>
    </row>
    <row r="166" spans="4:14">
      <c r="D166" s="1" t="s">
        <v>20</v>
      </c>
      <c r="E166" s="5" t="s">
        <v>44</v>
      </c>
      <c r="F166">
        <v>49925</v>
      </c>
      <c r="G166">
        <v>51770.504000000001</v>
      </c>
      <c r="H166">
        <v>4672027</v>
      </c>
      <c r="I166">
        <v>28894974.84</v>
      </c>
      <c r="J166">
        <v>4281011.17</v>
      </c>
      <c r="K166">
        <v>3027360.25</v>
      </c>
      <c r="L166">
        <v>236697.86</v>
      </c>
      <c r="M166">
        <v>-425498.01999999554</v>
      </c>
      <c r="N166">
        <v>36014546.100000001</v>
      </c>
    </row>
    <row r="167" spans="4:14">
      <c r="D167" s="1" t="s">
        <v>21</v>
      </c>
      <c r="E167" s="5" t="s">
        <v>44</v>
      </c>
      <c r="F167">
        <v>40868</v>
      </c>
      <c r="G167">
        <v>67324.703999999998</v>
      </c>
      <c r="H167">
        <v>8008930</v>
      </c>
      <c r="I167">
        <v>56618875</v>
      </c>
      <c r="J167">
        <v>4866503.34</v>
      </c>
      <c r="K167">
        <v>2803855.5</v>
      </c>
      <c r="L167">
        <v>430039.79</v>
      </c>
      <c r="M167">
        <v>-980332.31000000448</v>
      </c>
      <c r="N167">
        <v>63738941.32</v>
      </c>
    </row>
    <row r="168" spans="4:14">
      <c r="D168" s="1" t="s">
        <v>22</v>
      </c>
      <c r="E168" s="5" t="s">
        <v>44</v>
      </c>
      <c r="F168">
        <v>8518</v>
      </c>
      <c r="G168">
        <v>30383.09</v>
      </c>
      <c r="H168">
        <v>4100884</v>
      </c>
      <c r="I168">
        <v>29176867.949999999</v>
      </c>
      <c r="J168">
        <v>1909100.29</v>
      </c>
      <c r="K168">
        <v>584489</v>
      </c>
      <c r="L168">
        <v>203868.42</v>
      </c>
      <c r="M168">
        <v>-420330.83999999968</v>
      </c>
      <c r="N168">
        <v>31453994.82</v>
      </c>
    </row>
    <row r="169" spans="4:14">
      <c r="D169" s="1" t="s">
        <v>23</v>
      </c>
      <c r="E169" s="5" t="s">
        <v>44</v>
      </c>
      <c r="F169">
        <v>16450</v>
      </c>
      <c r="G169">
        <v>176871.878</v>
      </c>
      <c r="H169">
        <v>20149491</v>
      </c>
      <c r="I169">
        <v>274982607.92000002</v>
      </c>
      <c r="J169">
        <v>12063566.130000001</v>
      </c>
      <c r="K169">
        <v>1145086.83</v>
      </c>
      <c r="L169">
        <v>1717439.07</v>
      </c>
      <c r="M169">
        <v>-1653151.0799999929</v>
      </c>
      <c r="N169">
        <v>288255548.87</v>
      </c>
    </row>
    <row r="170" spans="4:14">
      <c r="D170" s="1" t="s">
        <v>24</v>
      </c>
      <c r="E170" s="5" t="s">
        <v>44</v>
      </c>
      <c r="F170">
        <v>329</v>
      </c>
      <c r="G170">
        <v>952.19500000000005</v>
      </c>
      <c r="H170">
        <v>82136</v>
      </c>
      <c r="I170">
        <v>1004457.23</v>
      </c>
      <c r="J170">
        <v>58975.47</v>
      </c>
      <c r="K170">
        <v>23638</v>
      </c>
      <c r="L170">
        <v>4308.8</v>
      </c>
      <c r="M170">
        <v>40.86</v>
      </c>
      <c r="N170">
        <v>1091420.3600000001</v>
      </c>
    </row>
    <row r="171" spans="4:14">
      <c r="D171" s="1" t="s">
        <v>25</v>
      </c>
      <c r="E171" s="5" t="s">
        <v>44</v>
      </c>
      <c r="F171">
        <v>1553</v>
      </c>
      <c r="G171">
        <v>1102.4949999999999</v>
      </c>
      <c r="H171">
        <v>37028</v>
      </c>
      <c r="I171">
        <v>213543.84</v>
      </c>
      <c r="J171">
        <v>102760</v>
      </c>
      <c r="K171">
        <v>77825</v>
      </c>
      <c r="L171">
        <v>2129.4</v>
      </c>
      <c r="M171">
        <v>-3420.25</v>
      </c>
      <c r="N171">
        <v>392837.99</v>
      </c>
    </row>
    <row r="172" spans="4:14">
      <c r="D172" s="1" t="s">
        <v>26</v>
      </c>
      <c r="E172" s="5" t="s">
        <v>44</v>
      </c>
      <c r="F172">
        <v>419</v>
      </c>
      <c r="G172">
        <v>340.70400000000001</v>
      </c>
      <c r="H172">
        <v>19068</v>
      </c>
      <c r="I172">
        <v>176067.44</v>
      </c>
      <c r="J172">
        <v>28620</v>
      </c>
      <c r="K172">
        <v>23370</v>
      </c>
      <c r="L172">
        <v>1825.08</v>
      </c>
      <c r="M172">
        <v>-3497.6</v>
      </c>
      <c r="N172">
        <v>226384.92</v>
      </c>
    </row>
    <row r="173" spans="4:14">
      <c r="D173" s="1" t="s">
        <v>27</v>
      </c>
      <c r="E173" s="5" t="s">
        <v>44</v>
      </c>
      <c r="F173">
        <v>152</v>
      </c>
      <c r="G173">
        <v>147.446</v>
      </c>
      <c r="H173">
        <v>10000</v>
      </c>
      <c r="I173">
        <v>130389.19</v>
      </c>
      <c r="J173">
        <v>12200</v>
      </c>
      <c r="K173">
        <v>9750</v>
      </c>
      <c r="L173">
        <v>1242</v>
      </c>
      <c r="M173">
        <v>-4077.01</v>
      </c>
      <c r="N173">
        <v>149504.18</v>
      </c>
    </row>
    <row r="174" spans="4:14">
      <c r="D174" s="6" t="s">
        <v>18</v>
      </c>
      <c r="E174" s="9"/>
      <c r="F174" s="9">
        <f t="shared" ref="F174:N174" si="15">SUM(F165:F173)</f>
        <v>273006</v>
      </c>
      <c r="G174" s="10">
        <f t="shared" si="15"/>
        <v>483756.68699999998</v>
      </c>
      <c r="H174" s="10">
        <f t="shared" si="15"/>
        <v>46728819</v>
      </c>
      <c r="I174" s="10">
        <f t="shared" si="15"/>
        <v>414266342.35999995</v>
      </c>
      <c r="J174" s="10">
        <f t="shared" si="15"/>
        <v>34500686.049999997</v>
      </c>
      <c r="K174" s="10">
        <f t="shared" si="15"/>
        <v>15692813.310000001</v>
      </c>
      <c r="L174" s="10">
        <f t="shared" si="15"/>
        <v>2797383.52</v>
      </c>
      <c r="M174" s="10">
        <f t="shared" si="15"/>
        <v>-4674138.7599999877</v>
      </c>
      <c r="N174" s="10">
        <f t="shared" si="15"/>
        <v>462583086.48000002</v>
      </c>
    </row>
    <row r="178" spans="4:14" ht="30">
      <c r="D178" s="2" t="s">
        <v>0</v>
      </c>
      <c r="E178" s="3" t="s">
        <v>1</v>
      </c>
      <c r="F178" s="4" t="s">
        <v>2</v>
      </c>
      <c r="G178" s="2" t="s">
        <v>3</v>
      </c>
      <c r="H178" s="2" t="s">
        <v>4</v>
      </c>
      <c r="I178" s="2" t="s">
        <v>5</v>
      </c>
      <c r="J178" s="2" t="s">
        <v>6</v>
      </c>
      <c r="K178" s="2" t="s">
        <v>7</v>
      </c>
      <c r="L178" s="2" t="s">
        <v>8</v>
      </c>
      <c r="M178" s="2" t="s">
        <v>9</v>
      </c>
      <c r="N178" s="2" t="s">
        <v>10</v>
      </c>
    </row>
    <row r="179" spans="4:14">
      <c r="D179" s="1" t="s">
        <v>11</v>
      </c>
      <c r="E179" s="5" t="s">
        <v>45</v>
      </c>
      <c r="F179">
        <v>1093112</v>
      </c>
      <c r="G179">
        <v>652717.24800000002</v>
      </c>
      <c r="H179">
        <v>132484092</v>
      </c>
      <c r="I179">
        <v>68046672.140000001</v>
      </c>
      <c r="J179">
        <v>7286</v>
      </c>
      <c r="K179">
        <v>39961183.030000001</v>
      </c>
      <c r="L179">
        <v>2338680.0299999998</v>
      </c>
      <c r="M179">
        <v>-5213645.09</v>
      </c>
      <c r="N179">
        <v>105140176.11</v>
      </c>
    </row>
    <row r="180" spans="4:14">
      <c r="D180" s="1" t="s">
        <v>12</v>
      </c>
      <c r="E180" s="5" t="s">
        <v>45</v>
      </c>
      <c r="F180">
        <v>790616</v>
      </c>
      <c r="G180">
        <v>589237.18299999996</v>
      </c>
      <c r="H180">
        <v>48392337</v>
      </c>
      <c r="I180">
        <v>135832520.43000001</v>
      </c>
      <c r="J180">
        <v>7940</v>
      </c>
      <c r="K180">
        <v>31003790.199999999</v>
      </c>
      <c r="L180">
        <v>4407894.75</v>
      </c>
      <c r="M180">
        <v>-3463355.9900000095</v>
      </c>
      <c r="N180">
        <v>167788789.38999999</v>
      </c>
    </row>
    <row r="181" spans="4:14">
      <c r="D181" s="1" t="s">
        <v>13</v>
      </c>
      <c r="E181" s="5" t="s">
        <v>45</v>
      </c>
      <c r="F181">
        <v>389600</v>
      </c>
      <c r="G181">
        <v>400293.64799999999</v>
      </c>
      <c r="H181">
        <v>23207397</v>
      </c>
      <c r="I181">
        <v>200256999.43000001</v>
      </c>
      <c r="J181">
        <v>7610</v>
      </c>
      <c r="K181">
        <v>20833597.670000002</v>
      </c>
      <c r="L181">
        <v>3569685.33</v>
      </c>
      <c r="M181">
        <v>-7255155.79</v>
      </c>
      <c r="N181">
        <v>217412736.63999999</v>
      </c>
    </row>
    <row r="182" spans="4:14">
      <c r="D182" s="1" t="s">
        <v>14</v>
      </c>
      <c r="E182" s="5" t="s">
        <v>45</v>
      </c>
      <c r="F182">
        <v>52169</v>
      </c>
      <c r="G182">
        <v>75531.665999999997</v>
      </c>
      <c r="H182">
        <v>4190385</v>
      </c>
      <c r="I182">
        <v>63073924.600000001</v>
      </c>
      <c r="J182">
        <v>2301</v>
      </c>
      <c r="K182">
        <v>3190080</v>
      </c>
      <c r="L182">
        <v>799200.6</v>
      </c>
      <c r="M182">
        <v>-4121846.45</v>
      </c>
      <c r="N182">
        <v>62943659.75</v>
      </c>
    </row>
    <row r="183" spans="4:14">
      <c r="D183" s="1" t="s">
        <v>15</v>
      </c>
      <c r="E183" s="5" t="s">
        <v>45</v>
      </c>
      <c r="F183">
        <v>10986</v>
      </c>
      <c r="G183">
        <v>20387.352999999999</v>
      </c>
      <c r="H183">
        <v>1375921</v>
      </c>
      <c r="I183">
        <v>21562690.390000001</v>
      </c>
      <c r="J183">
        <v>600</v>
      </c>
      <c r="K183">
        <v>823165</v>
      </c>
      <c r="L183">
        <v>242273.37</v>
      </c>
      <c r="M183">
        <v>-2355452.54</v>
      </c>
      <c r="N183">
        <v>20273276.219999999</v>
      </c>
    </row>
    <row r="184" spans="4:14">
      <c r="D184" s="1" t="s">
        <v>16</v>
      </c>
      <c r="E184" s="5" t="s">
        <v>45</v>
      </c>
      <c r="F184">
        <v>6640</v>
      </c>
      <c r="G184">
        <v>16819.577000000001</v>
      </c>
      <c r="H184">
        <v>1529342</v>
      </c>
      <c r="I184">
        <v>22939649.899999999</v>
      </c>
      <c r="J184">
        <v>1500</v>
      </c>
      <c r="K184">
        <v>561320.37</v>
      </c>
      <c r="L184">
        <v>224587.14</v>
      </c>
      <c r="M184">
        <v>-2995819.58</v>
      </c>
      <c r="N184">
        <v>20731237.829999998</v>
      </c>
    </row>
    <row r="185" spans="4:14">
      <c r="D185" s="1" t="s">
        <v>17</v>
      </c>
      <c r="E185" s="5" t="s">
        <v>45</v>
      </c>
      <c r="F185">
        <v>1498</v>
      </c>
      <c r="G185">
        <v>5245.6859999999997</v>
      </c>
      <c r="H185">
        <v>1620975</v>
      </c>
      <c r="I185">
        <v>22086215.640000001</v>
      </c>
      <c r="J185">
        <v>960</v>
      </c>
      <c r="K185">
        <v>200985</v>
      </c>
      <c r="L185">
        <v>170660.38</v>
      </c>
      <c r="M185">
        <v>-1139133.1299999999</v>
      </c>
      <c r="N185">
        <v>21319687.890000001</v>
      </c>
    </row>
    <row r="186" spans="4:14">
      <c r="D186" s="6" t="s">
        <v>18</v>
      </c>
      <c r="E186" s="7"/>
      <c r="F186" s="7">
        <f t="shared" ref="F186:N186" si="16">SUM(F179:F185)</f>
        <v>2344621</v>
      </c>
      <c r="G186" s="8">
        <f t="shared" si="16"/>
        <v>1760232.3609999998</v>
      </c>
      <c r="H186" s="8">
        <f t="shared" si="16"/>
        <v>212800449</v>
      </c>
      <c r="I186" s="8">
        <f t="shared" si="16"/>
        <v>533798672.52999997</v>
      </c>
      <c r="J186" s="8">
        <f t="shared" si="16"/>
        <v>28197</v>
      </c>
      <c r="K186" s="8">
        <f t="shared" si="16"/>
        <v>96574121.270000011</v>
      </c>
      <c r="L186" s="8">
        <f t="shared" si="16"/>
        <v>11752981.6</v>
      </c>
      <c r="M186" s="8">
        <f t="shared" si="16"/>
        <v>-26544408.570000004</v>
      </c>
      <c r="N186" s="8">
        <f t="shared" si="16"/>
        <v>615609563.83000004</v>
      </c>
    </row>
    <row r="187" spans="4:14">
      <c r="D187" s="1" t="s">
        <v>19</v>
      </c>
      <c r="E187" s="5" t="s">
        <v>45</v>
      </c>
      <c r="F187">
        <v>163636</v>
      </c>
      <c r="G187">
        <v>163059.12599999999</v>
      </c>
      <c r="H187">
        <v>9134512</v>
      </c>
      <c r="I187">
        <v>24295623.829999998</v>
      </c>
      <c r="J187">
        <v>11774793.65</v>
      </c>
      <c r="K187">
        <v>8420865.0999999996</v>
      </c>
      <c r="L187">
        <v>201382.94</v>
      </c>
      <c r="M187">
        <v>-1960639.2600000002</v>
      </c>
      <c r="N187">
        <v>42732026.259999998</v>
      </c>
    </row>
    <row r="188" spans="4:14">
      <c r="D188" s="1" t="s">
        <v>20</v>
      </c>
      <c r="E188" s="5" t="s">
        <v>45</v>
      </c>
      <c r="F188">
        <v>44632</v>
      </c>
      <c r="G188">
        <v>48605.453999999998</v>
      </c>
      <c r="H188">
        <v>4235854</v>
      </c>
      <c r="I188">
        <v>25985387.690000001</v>
      </c>
      <c r="J188">
        <v>3890780.02</v>
      </c>
      <c r="K188">
        <v>2659529.75</v>
      </c>
      <c r="L188">
        <v>210242.32</v>
      </c>
      <c r="M188">
        <v>-976599.01999999897</v>
      </c>
      <c r="N188">
        <v>31769340.760000002</v>
      </c>
    </row>
    <row r="189" spans="4:14">
      <c r="D189" s="1" t="s">
        <v>21</v>
      </c>
      <c r="E189" s="5" t="s">
        <v>45</v>
      </c>
      <c r="F189">
        <v>37310</v>
      </c>
      <c r="G189">
        <v>65266.555</v>
      </c>
      <c r="H189">
        <v>7420620</v>
      </c>
      <c r="I189">
        <v>52732892.340000004</v>
      </c>
      <c r="J189">
        <v>4625824.53</v>
      </c>
      <c r="K189">
        <v>2548633</v>
      </c>
      <c r="L189">
        <v>392258.33</v>
      </c>
      <c r="M189">
        <v>-2250840.2499999981</v>
      </c>
      <c r="N189">
        <v>58048767.950000003</v>
      </c>
    </row>
    <row r="190" spans="4:14">
      <c r="D190" s="1" t="s">
        <v>22</v>
      </c>
      <c r="E190" s="5" t="s">
        <v>45</v>
      </c>
      <c r="F190">
        <v>7953</v>
      </c>
      <c r="G190">
        <v>29749.792000000001</v>
      </c>
      <c r="H190">
        <v>3845992</v>
      </c>
      <c r="I190">
        <v>27772354.350000001</v>
      </c>
      <c r="J190">
        <v>1936835.35</v>
      </c>
      <c r="K190">
        <v>549756.5</v>
      </c>
      <c r="L190">
        <v>190667.48</v>
      </c>
      <c r="M190">
        <v>-874504.33000000333</v>
      </c>
      <c r="N190">
        <v>29575109.350000001</v>
      </c>
    </row>
    <row r="191" spans="4:14">
      <c r="D191" s="1" t="s">
        <v>23</v>
      </c>
      <c r="E191" s="5" t="s">
        <v>45</v>
      </c>
      <c r="F191">
        <v>15480</v>
      </c>
      <c r="G191">
        <v>173134.91</v>
      </c>
      <c r="H191">
        <v>19089058</v>
      </c>
      <c r="I191">
        <v>263500614.56</v>
      </c>
      <c r="J191">
        <v>11724610.26</v>
      </c>
      <c r="K191">
        <v>1077564.17</v>
      </c>
      <c r="L191">
        <v>1577650.8</v>
      </c>
      <c r="M191">
        <v>-4524097.5900000595</v>
      </c>
      <c r="N191">
        <v>273356342.19999999</v>
      </c>
    </row>
    <row r="192" spans="4:14">
      <c r="D192" s="1" t="s">
        <v>24</v>
      </c>
      <c r="E192" s="5" t="s">
        <v>45</v>
      </c>
      <c r="F192">
        <v>352</v>
      </c>
      <c r="G192">
        <v>1016.955</v>
      </c>
      <c r="H192">
        <v>91599</v>
      </c>
      <c r="I192">
        <v>1154636.1399999999</v>
      </c>
      <c r="J192">
        <v>64406.9</v>
      </c>
      <c r="K192">
        <v>25864</v>
      </c>
      <c r="L192">
        <v>4684.5600000000004</v>
      </c>
      <c r="M192">
        <v>-35181.919999999998</v>
      </c>
      <c r="N192">
        <v>1214409.68</v>
      </c>
    </row>
    <row r="193" spans="4:14">
      <c r="D193" s="1" t="s">
        <v>25</v>
      </c>
      <c r="E193" s="5" t="s">
        <v>45</v>
      </c>
      <c r="F193">
        <v>2070</v>
      </c>
      <c r="G193">
        <v>1484.575</v>
      </c>
      <c r="H193">
        <v>46483</v>
      </c>
      <c r="I193">
        <v>273841.96000000002</v>
      </c>
      <c r="J193">
        <v>136170</v>
      </c>
      <c r="K193">
        <v>103185</v>
      </c>
      <c r="L193">
        <v>2643</v>
      </c>
      <c r="M193">
        <v>-9228.35</v>
      </c>
      <c r="N193">
        <v>506611.61</v>
      </c>
    </row>
    <row r="194" spans="4:14">
      <c r="D194" s="1" t="s">
        <v>26</v>
      </c>
      <c r="E194" s="5" t="s">
        <v>45</v>
      </c>
      <c r="F194">
        <v>448</v>
      </c>
      <c r="G194">
        <v>350.30799999999999</v>
      </c>
      <c r="H194">
        <v>18772</v>
      </c>
      <c r="I194">
        <v>190038.62</v>
      </c>
      <c r="J194">
        <v>30110</v>
      </c>
      <c r="K194">
        <v>24465</v>
      </c>
      <c r="L194">
        <v>1937.74</v>
      </c>
      <c r="M194">
        <v>-12374.45</v>
      </c>
      <c r="N194">
        <v>234176.91</v>
      </c>
    </row>
    <row r="195" spans="4:14">
      <c r="D195" s="1" t="s">
        <v>27</v>
      </c>
      <c r="E195" s="5" t="s">
        <v>45</v>
      </c>
      <c r="F195">
        <v>142</v>
      </c>
      <c r="G195">
        <v>149.10599999999999</v>
      </c>
      <c r="H195">
        <v>9431</v>
      </c>
      <c r="I195">
        <v>129282.02</v>
      </c>
      <c r="J195">
        <v>11640</v>
      </c>
      <c r="K195">
        <v>9005</v>
      </c>
      <c r="L195">
        <v>1189.8599999999999</v>
      </c>
      <c r="M195">
        <v>-8508</v>
      </c>
      <c r="N195">
        <v>142608.88</v>
      </c>
    </row>
    <row r="196" spans="4:14">
      <c r="D196" s="6" t="s">
        <v>18</v>
      </c>
      <c r="E196" s="9"/>
      <c r="F196" s="9">
        <f t="shared" ref="F196:N196" si="17">SUM(F187:F195)</f>
        <v>272023</v>
      </c>
      <c r="G196" s="10">
        <f t="shared" si="17"/>
        <v>482816.78100000013</v>
      </c>
      <c r="H196" s="10">
        <f t="shared" si="17"/>
        <v>43892321</v>
      </c>
      <c r="I196" s="10">
        <f t="shared" si="17"/>
        <v>396034671.50999993</v>
      </c>
      <c r="J196" s="10">
        <f t="shared" si="17"/>
        <v>34195170.710000001</v>
      </c>
      <c r="K196" s="10">
        <f t="shared" si="17"/>
        <v>15418867.52</v>
      </c>
      <c r="L196" s="10">
        <f t="shared" si="17"/>
        <v>2582657.0300000003</v>
      </c>
      <c r="M196" s="10">
        <f t="shared" si="17"/>
        <v>-10651973.17000006</v>
      </c>
      <c r="N196" s="10">
        <f t="shared" si="17"/>
        <v>437579393.60000002</v>
      </c>
    </row>
    <row r="199" spans="4:14" ht="30">
      <c r="D199" s="2" t="s">
        <v>0</v>
      </c>
      <c r="E199" s="3" t="s">
        <v>1</v>
      </c>
      <c r="F199" s="4" t="s">
        <v>2</v>
      </c>
      <c r="G199" s="2" t="s">
        <v>3</v>
      </c>
      <c r="H199" s="2" t="s">
        <v>4</v>
      </c>
      <c r="I199" s="2" t="s">
        <v>5</v>
      </c>
      <c r="J199" s="2" t="s">
        <v>6</v>
      </c>
      <c r="K199" s="2" t="s">
        <v>7</v>
      </c>
      <c r="L199" s="2" t="s">
        <v>8</v>
      </c>
      <c r="M199" s="2" t="s">
        <v>9</v>
      </c>
      <c r="N199" s="2" t="s">
        <v>10</v>
      </c>
    </row>
    <row r="200" spans="4:14">
      <c r="D200" s="1" t="s">
        <v>11</v>
      </c>
      <c r="E200" s="5" t="s">
        <v>46</v>
      </c>
      <c r="F200">
        <v>1207477</v>
      </c>
      <c r="G200">
        <v>734785.26699999999</v>
      </c>
      <c r="H200">
        <v>129723895</v>
      </c>
      <c r="I200">
        <v>73312319.170000002</v>
      </c>
      <c r="J200">
        <v>6848</v>
      </c>
      <c r="K200">
        <v>43776524.829999998</v>
      </c>
      <c r="L200">
        <v>2529568.39</v>
      </c>
      <c r="M200">
        <v>-4243948.5599999996</v>
      </c>
      <c r="N200">
        <v>115381311.83</v>
      </c>
    </row>
    <row r="201" spans="4:14">
      <c r="D201" s="1" t="s">
        <v>12</v>
      </c>
      <c r="E201" s="5" t="s">
        <v>46</v>
      </c>
      <c r="F201">
        <v>745079</v>
      </c>
      <c r="G201">
        <v>575820.33200000005</v>
      </c>
      <c r="H201">
        <v>41675917</v>
      </c>
      <c r="I201">
        <v>125289822.41</v>
      </c>
      <c r="J201">
        <v>8240</v>
      </c>
      <c r="K201">
        <v>28727143.350000001</v>
      </c>
      <c r="L201">
        <v>4018269.26</v>
      </c>
      <c r="M201">
        <v>-3983303.96</v>
      </c>
      <c r="N201">
        <v>154060171.06</v>
      </c>
    </row>
    <row r="202" spans="4:14">
      <c r="D202" s="1" t="s">
        <v>13</v>
      </c>
      <c r="E202" s="5" t="s">
        <v>46</v>
      </c>
      <c r="F202">
        <v>330723</v>
      </c>
      <c r="G202">
        <v>373184.54599999997</v>
      </c>
      <c r="H202">
        <v>18840563</v>
      </c>
      <c r="I202">
        <v>169572138</v>
      </c>
      <c r="J202">
        <v>6590</v>
      </c>
      <c r="K202">
        <v>17630276.66</v>
      </c>
      <c r="L202">
        <v>2979269.75</v>
      </c>
      <c r="M202">
        <v>-6700957.2699999996</v>
      </c>
      <c r="N202">
        <v>183487317.13999999</v>
      </c>
    </row>
    <row r="203" spans="4:14">
      <c r="D203" s="1" t="s">
        <v>14</v>
      </c>
      <c r="E203" s="5" t="s">
        <v>46</v>
      </c>
      <c r="F203">
        <v>41017</v>
      </c>
      <c r="G203">
        <v>65864.759999999995</v>
      </c>
      <c r="H203">
        <v>3307305</v>
      </c>
      <c r="I203">
        <v>51096950.020000003</v>
      </c>
      <c r="J203">
        <v>2760</v>
      </c>
      <c r="K203">
        <v>2555283.33</v>
      </c>
      <c r="L203">
        <v>627850.19999999995</v>
      </c>
      <c r="M203">
        <v>-3656904.68</v>
      </c>
      <c r="N203">
        <v>50625938.869999997</v>
      </c>
    </row>
    <row r="204" spans="4:14">
      <c r="D204" s="1" t="s">
        <v>15</v>
      </c>
      <c r="E204" s="5" t="s">
        <v>46</v>
      </c>
      <c r="F204">
        <v>8467</v>
      </c>
      <c r="G204">
        <v>16603.769</v>
      </c>
      <c r="H204">
        <v>1112037</v>
      </c>
      <c r="I204">
        <v>16824121.870000001</v>
      </c>
      <c r="J204">
        <v>719.33</v>
      </c>
      <c r="K204">
        <v>649680</v>
      </c>
      <c r="L204">
        <v>187561.98</v>
      </c>
      <c r="M204">
        <v>-2113260.71</v>
      </c>
      <c r="N204">
        <v>15548822.470000001</v>
      </c>
    </row>
    <row r="205" spans="4:14">
      <c r="D205" s="1" t="s">
        <v>16</v>
      </c>
      <c r="E205" s="5" t="s">
        <v>46</v>
      </c>
      <c r="F205">
        <v>5370</v>
      </c>
      <c r="G205">
        <v>13810.138999999999</v>
      </c>
      <c r="H205">
        <v>1276892</v>
      </c>
      <c r="I205">
        <v>19118058.989999998</v>
      </c>
      <c r="J205">
        <v>1740</v>
      </c>
      <c r="K205">
        <v>456520</v>
      </c>
      <c r="L205">
        <v>184382.34</v>
      </c>
      <c r="M205">
        <v>-2654603.7999999998</v>
      </c>
      <c r="N205">
        <v>17106097.530000001</v>
      </c>
    </row>
    <row r="206" spans="4:14">
      <c r="D206" s="1" t="s">
        <v>17</v>
      </c>
      <c r="E206" s="5" t="s">
        <v>46</v>
      </c>
      <c r="F206">
        <v>1246</v>
      </c>
      <c r="G206">
        <v>7051.1030000000001</v>
      </c>
      <c r="H206">
        <v>1016462</v>
      </c>
      <c r="I206">
        <v>15928248.66</v>
      </c>
      <c r="J206">
        <v>480</v>
      </c>
      <c r="K206">
        <v>156355</v>
      </c>
      <c r="L206">
        <v>124972.86</v>
      </c>
      <c r="M206">
        <v>-949108.49</v>
      </c>
      <c r="N206">
        <v>15260948.029999999</v>
      </c>
    </row>
    <row r="207" spans="4:14">
      <c r="D207" s="6" t="s">
        <v>18</v>
      </c>
      <c r="E207" s="7"/>
      <c r="F207" s="7">
        <f t="shared" ref="F207:N207" si="18">SUM(F200:F206)</f>
        <v>2339379</v>
      </c>
      <c r="G207" s="8">
        <f t="shared" si="18"/>
        <v>1787119.916</v>
      </c>
      <c r="H207" s="8">
        <f t="shared" si="18"/>
        <v>196953071</v>
      </c>
      <c r="I207" s="8">
        <f t="shared" si="18"/>
        <v>471141659.12</v>
      </c>
      <c r="J207" s="8">
        <f t="shared" si="18"/>
        <v>27377.33</v>
      </c>
      <c r="K207" s="8">
        <f t="shared" si="18"/>
        <v>93951783.170000002</v>
      </c>
      <c r="L207" s="8">
        <f t="shared" si="18"/>
        <v>10651874.779999999</v>
      </c>
      <c r="M207" s="8">
        <f t="shared" si="18"/>
        <v>-24302087.469999999</v>
      </c>
      <c r="N207" s="8">
        <f t="shared" si="18"/>
        <v>551470606.92999995</v>
      </c>
    </row>
    <row r="208" spans="4:14">
      <c r="D208" s="1" t="s">
        <v>19</v>
      </c>
      <c r="E208" s="5" t="s">
        <v>46</v>
      </c>
      <c r="F208">
        <v>168215</v>
      </c>
      <c r="G208">
        <v>173254.51699999999</v>
      </c>
      <c r="H208">
        <v>8844903</v>
      </c>
      <c r="I208">
        <v>24299417.16</v>
      </c>
      <c r="J208">
        <v>11999126.560000001</v>
      </c>
      <c r="K208">
        <v>8587904.3599999994</v>
      </c>
      <c r="L208">
        <v>199407</v>
      </c>
      <c r="M208">
        <v>-2616871.4999999981</v>
      </c>
      <c r="N208">
        <v>42468983.579999998</v>
      </c>
    </row>
    <row r="209" spans="4:14">
      <c r="D209" s="1" t="s">
        <v>20</v>
      </c>
      <c r="E209" s="5" t="s">
        <v>46</v>
      </c>
      <c r="F209">
        <v>42717</v>
      </c>
      <c r="G209">
        <v>47577.743999999999</v>
      </c>
      <c r="H209">
        <v>4017908</v>
      </c>
      <c r="I209">
        <v>24801713.460000001</v>
      </c>
      <c r="J209">
        <v>3803069.68</v>
      </c>
      <c r="K209">
        <v>2560024</v>
      </c>
      <c r="L209">
        <v>200665.16</v>
      </c>
      <c r="M209">
        <v>-1038739.8500000014</v>
      </c>
      <c r="N209">
        <v>30326732.449999999</v>
      </c>
    </row>
    <row r="210" spans="4:14">
      <c r="D210" s="1" t="s">
        <v>21</v>
      </c>
      <c r="E210" s="5" t="s">
        <v>46</v>
      </c>
      <c r="F210">
        <v>35010</v>
      </c>
      <c r="G210">
        <v>65055.745000000003</v>
      </c>
      <c r="H210">
        <v>7098403</v>
      </c>
      <c r="I210">
        <v>49647944.079999998</v>
      </c>
      <c r="J210">
        <v>4559445.17</v>
      </c>
      <c r="K210">
        <v>2394608.5</v>
      </c>
      <c r="L210">
        <v>368902.07</v>
      </c>
      <c r="M210">
        <v>-2103737.2700000023</v>
      </c>
      <c r="N210">
        <v>54867162.549999997</v>
      </c>
    </row>
    <row r="211" spans="4:14">
      <c r="D211" s="1" t="s">
        <v>22</v>
      </c>
      <c r="E211" s="5" t="s">
        <v>46</v>
      </c>
      <c r="F211">
        <v>7623</v>
      </c>
      <c r="G211">
        <v>29697.191999999999</v>
      </c>
      <c r="H211">
        <v>3714424</v>
      </c>
      <c r="I211">
        <v>26807788.850000001</v>
      </c>
      <c r="J211">
        <v>1956782.59</v>
      </c>
      <c r="K211">
        <v>528160</v>
      </c>
      <c r="L211">
        <v>183220.14</v>
      </c>
      <c r="M211">
        <v>-858044.55000000237</v>
      </c>
      <c r="N211">
        <v>28617907.030000001</v>
      </c>
    </row>
    <row r="212" spans="4:14">
      <c r="D212" s="1" t="s">
        <v>23</v>
      </c>
      <c r="E212" s="5" t="s">
        <v>46</v>
      </c>
      <c r="F212">
        <v>14960</v>
      </c>
      <c r="G212">
        <v>171930.73</v>
      </c>
      <c r="H212">
        <v>18628604</v>
      </c>
      <c r="I212">
        <v>255629713.56</v>
      </c>
      <c r="J212">
        <v>11427489.9</v>
      </c>
      <c r="K212">
        <v>1040410</v>
      </c>
      <c r="L212">
        <v>1523537.37</v>
      </c>
      <c r="M212">
        <v>-3323682.7799999835</v>
      </c>
      <c r="N212">
        <v>266297468.05000001</v>
      </c>
    </row>
    <row r="213" spans="4:14">
      <c r="D213" s="1" t="s">
        <v>24</v>
      </c>
      <c r="E213" s="5" t="s">
        <v>46</v>
      </c>
      <c r="F213">
        <v>355</v>
      </c>
      <c r="G213">
        <v>1028.4649999999999</v>
      </c>
      <c r="H213">
        <v>91445</v>
      </c>
      <c r="I213">
        <v>1159229.6100000001</v>
      </c>
      <c r="J213">
        <v>64920</v>
      </c>
      <c r="K213">
        <v>26450</v>
      </c>
      <c r="L213">
        <v>5320.08</v>
      </c>
      <c r="M213">
        <v>-53542.76</v>
      </c>
      <c r="N213">
        <v>1202376.93</v>
      </c>
    </row>
    <row r="214" spans="4:14">
      <c r="D214" s="1" t="s">
        <v>25</v>
      </c>
      <c r="E214" s="5" t="s">
        <v>46</v>
      </c>
      <c r="F214">
        <v>2212</v>
      </c>
      <c r="G214">
        <v>1613.9549999999999</v>
      </c>
      <c r="H214">
        <v>46767</v>
      </c>
      <c r="I214">
        <v>277094.96000000002</v>
      </c>
      <c r="J214">
        <v>145706</v>
      </c>
      <c r="K214">
        <v>108587</v>
      </c>
      <c r="L214">
        <v>2659.26</v>
      </c>
      <c r="M214">
        <v>-9710.23</v>
      </c>
      <c r="N214">
        <v>524336.99</v>
      </c>
    </row>
    <row r="215" spans="4:14">
      <c r="D215" s="1" t="s">
        <v>26</v>
      </c>
      <c r="E215" s="5" t="s">
        <v>46</v>
      </c>
      <c r="F215">
        <v>403</v>
      </c>
      <c r="G215">
        <v>314.98399999999998</v>
      </c>
      <c r="H215">
        <v>16467</v>
      </c>
      <c r="I215">
        <v>163243.75</v>
      </c>
      <c r="J215">
        <v>27910</v>
      </c>
      <c r="K215">
        <v>22450</v>
      </c>
      <c r="L215">
        <v>1732.86</v>
      </c>
      <c r="M215">
        <v>-6635.02</v>
      </c>
      <c r="N215">
        <v>208701.59</v>
      </c>
    </row>
    <row r="216" spans="4:14">
      <c r="D216" s="1" t="s">
        <v>27</v>
      </c>
      <c r="E216" s="5" t="s">
        <v>46</v>
      </c>
      <c r="F216">
        <v>128</v>
      </c>
      <c r="G216">
        <v>135.54</v>
      </c>
      <c r="H216">
        <v>8665</v>
      </c>
      <c r="I216">
        <v>115039.49</v>
      </c>
      <c r="J216">
        <v>10490</v>
      </c>
      <c r="K216">
        <v>8270</v>
      </c>
      <c r="L216">
        <v>1089.9000000000001</v>
      </c>
      <c r="M216">
        <v>-4489.5</v>
      </c>
      <c r="N216">
        <v>130399.89</v>
      </c>
    </row>
    <row r="217" spans="4:14">
      <c r="D217" s="6" t="s">
        <v>18</v>
      </c>
      <c r="E217" s="9"/>
      <c r="F217" s="9">
        <f t="shared" ref="F217:N217" si="19">SUM(F208:F216)</f>
        <v>271623</v>
      </c>
      <c r="G217" s="10">
        <f t="shared" si="19"/>
        <v>490608.87199999997</v>
      </c>
      <c r="H217" s="10">
        <f t="shared" si="19"/>
        <v>42467586</v>
      </c>
      <c r="I217" s="10">
        <f t="shared" si="19"/>
        <v>382901184.92000002</v>
      </c>
      <c r="J217" s="10">
        <f t="shared" si="19"/>
        <v>33994939.899999999</v>
      </c>
      <c r="K217" s="10">
        <f t="shared" si="19"/>
        <v>15276863.859999999</v>
      </c>
      <c r="L217" s="10">
        <f t="shared" si="19"/>
        <v>2486533.84</v>
      </c>
      <c r="M217" s="10">
        <f t="shared" si="19"/>
        <v>-10015453.459999988</v>
      </c>
      <c r="N217" s="10">
        <f t="shared" si="19"/>
        <v>424644069.06</v>
      </c>
    </row>
    <row r="221" spans="4:14" ht="30">
      <c r="D221" s="2" t="s">
        <v>0</v>
      </c>
      <c r="E221" s="3" t="s">
        <v>1</v>
      </c>
      <c r="F221" s="4" t="s">
        <v>2</v>
      </c>
      <c r="G221" s="2" t="s">
        <v>3</v>
      </c>
      <c r="H221" s="2" t="s">
        <v>4</v>
      </c>
      <c r="I221" s="2" t="s">
        <v>5</v>
      </c>
      <c r="J221" s="2" t="s">
        <v>6</v>
      </c>
      <c r="K221" s="2" t="s">
        <v>7</v>
      </c>
      <c r="L221" s="2" t="s">
        <v>8</v>
      </c>
      <c r="M221" s="2" t="s">
        <v>9</v>
      </c>
      <c r="N221" s="2" t="s">
        <v>10</v>
      </c>
    </row>
    <row r="222" spans="4:14">
      <c r="D222" s="1" t="s">
        <v>11</v>
      </c>
      <c r="E222" s="5" t="s">
        <v>47</v>
      </c>
      <c r="F222">
        <v>1127120</v>
      </c>
      <c r="G222">
        <v>674540.79200000002</v>
      </c>
      <c r="H222">
        <v>132464170</v>
      </c>
      <c r="I222">
        <v>70422877.150000006</v>
      </c>
      <c r="J222">
        <v>6368</v>
      </c>
      <c r="K222">
        <v>41770504.780000001</v>
      </c>
      <c r="L222">
        <v>2421640.2200000002</v>
      </c>
      <c r="M222">
        <v>-4718566.99</v>
      </c>
      <c r="N222">
        <v>109902823.16</v>
      </c>
    </row>
    <row r="223" spans="4:14">
      <c r="D223" s="1" t="s">
        <v>12</v>
      </c>
      <c r="E223" s="5" t="s">
        <v>47</v>
      </c>
      <c r="F223">
        <v>782709</v>
      </c>
      <c r="G223">
        <v>591322.70600000001</v>
      </c>
      <c r="H223">
        <v>46514240</v>
      </c>
      <c r="I223">
        <v>134884310.75</v>
      </c>
      <c r="J223">
        <v>5490</v>
      </c>
      <c r="K223">
        <v>30502867.920000002</v>
      </c>
      <c r="L223">
        <v>4267822.6399999997</v>
      </c>
      <c r="M223">
        <v>-3656310.99</v>
      </c>
      <c r="N223">
        <v>166004180.31999999</v>
      </c>
    </row>
    <row r="224" spans="4:14">
      <c r="D224" s="1" t="s">
        <v>13</v>
      </c>
      <c r="E224" s="5" t="s">
        <v>47</v>
      </c>
      <c r="F224">
        <v>386512</v>
      </c>
      <c r="G224">
        <v>405686.69</v>
      </c>
      <c r="H224">
        <v>21715285</v>
      </c>
      <c r="I224">
        <v>199694481.68000001</v>
      </c>
      <c r="J224">
        <v>5040</v>
      </c>
      <c r="K224">
        <v>20701309.079999998</v>
      </c>
      <c r="L224">
        <v>3451105.54</v>
      </c>
      <c r="M224">
        <v>-5671756.6100000003</v>
      </c>
      <c r="N224">
        <v>218180179.69</v>
      </c>
    </row>
    <row r="225" spans="4:14">
      <c r="D225" s="1" t="s">
        <v>14</v>
      </c>
      <c r="E225" s="5" t="s">
        <v>47</v>
      </c>
      <c r="F225">
        <v>48011</v>
      </c>
      <c r="G225">
        <v>77049.210999999996</v>
      </c>
      <c r="H225">
        <v>3624883</v>
      </c>
      <c r="I225">
        <v>59796993.700000003</v>
      </c>
      <c r="J225">
        <v>1560</v>
      </c>
      <c r="K225">
        <v>2997573.33</v>
      </c>
      <c r="L225">
        <v>725024.22</v>
      </c>
      <c r="M225">
        <v>-3219202.03</v>
      </c>
      <c r="N225">
        <v>60301949.219999999</v>
      </c>
    </row>
    <row r="226" spans="4:14">
      <c r="D226" s="1" t="s">
        <v>15</v>
      </c>
      <c r="E226" s="5" t="s">
        <v>47</v>
      </c>
      <c r="F226">
        <v>9239</v>
      </c>
      <c r="G226">
        <v>18446.649000000001</v>
      </c>
      <c r="H226">
        <v>1150468</v>
      </c>
      <c r="I226">
        <v>18610173.030000001</v>
      </c>
      <c r="J226">
        <v>570</v>
      </c>
      <c r="K226">
        <v>727035</v>
      </c>
      <c r="L226">
        <v>203542.8</v>
      </c>
      <c r="M226">
        <v>-1632249.95</v>
      </c>
      <c r="N226">
        <v>17909070.879999999</v>
      </c>
    </row>
    <row r="227" spans="4:14">
      <c r="D227" s="1" t="s">
        <v>16</v>
      </c>
      <c r="E227" s="5" t="s">
        <v>47</v>
      </c>
      <c r="F227">
        <v>5429</v>
      </c>
      <c r="G227">
        <v>14463.51</v>
      </c>
      <c r="H227">
        <v>1324596</v>
      </c>
      <c r="I227">
        <v>19309663.719999999</v>
      </c>
      <c r="J227">
        <v>0</v>
      </c>
      <c r="K227">
        <v>477308.33</v>
      </c>
      <c r="L227">
        <v>186086.1</v>
      </c>
      <c r="M227">
        <v>-1962306.85</v>
      </c>
      <c r="N227">
        <v>18010751.300000001</v>
      </c>
    </row>
    <row r="228" spans="4:14">
      <c r="D228" s="1" t="s">
        <v>17</v>
      </c>
      <c r="E228" s="5" t="s">
        <v>47</v>
      </c>
      <c r="F228">
        <v>1315</v>
      </c>
      <c r="G228">
        <v>4902.45</v>
      </c>
      <c r="H228">
        <v>1144657</v>
      </c>
      <c r="I228">
        <v>16798671.23</v>
      </c>
      <c r="J228">
        <v>1017.46</v>
      </c>
      <c r="K228">
        <v>189830</v>
      </c>
      <c r="L228">
        <v>138831.84</v>
      </c>
      <c r="M228">
        <v>-909571.88</v>
      </c>
      <c r="N228">
        <v>16218778.65</v>
      </c>
    </row>
    <row r="229" spans="4:14">
      <c r="D229" s="6" t="s">
        <v>18</v>
      </c>
      <c r="E229" s="7"/>
      <c r="F229" s="7">
        <f t="shared" ref="F229:N229" si="20">SUM(F222:F228)</f>
        <v>2360335</v>
      </c>
      <c r="G229" s="8">
        <f t="shared" si="20"/>
        <v>1786412.0079999999</v>
      </c>
      <c r="H229" s="8">
        <f t="shared" si="20"/>
        <v>207938299</v>
      </c>
      <c r="I229" s="8">
        <f t="shared" si="20"/>
        <v>519517171.26000011</v>
      </c>
      <c r="J229" s="8">
        <f t="shared" si="20"/>
        <v>20045.46</v>
      </c>
      <c r="K229" s="8">
        <f t="shared" si="20"/>
        <v>97366428.439999998</v>
      </c>
      <c r="L229" s="8">
        <f t="shared" si="20"/>
        <v>11394053.359999999</v>
      </c>
      <c r="M229" s="8">
        <f t="shared" si="20"/>
        <v>-21769965.300000001</v>
      </c>
      <c r="N229" s="8">
        <f t="shared" si="20"/>
        <v>606527733.21999991</v>
      </c>
    </row>
    <row r="230" spans="4:14">
      <c r="D230" s="1" t="s">
        <v>19</v>
      </c>
      <c r="E230" s="5" t="s">
        <v>47</v>
      </c>
      <c r="F230">
        <v>166351</v>
      </c>
      <c r="G230">
        <v>165861.59899999999</v>
      </c>
      <c r="H230">
        <v>9143415</v>
      </c>
      <c r="I230">
        <v>24736166.34</v>
      </c>
      <c r="J230">
        <v>11986949.710000001</v>
      </c>
      <c r="K230">
        <v>8566208.1199999992</v>
      </c>
      <c r="L230">
        <v>202116.64</v>
      </c>
      <c r="M230">
        <v>-2176307.1599999997</v>
      </c>
      <c r="N230">
        <v>43315133.649999999</v>
      </c>
    </row>
    <row r="231" spans="4:14">
      <c r="D231" s="1" t="s">
        <v>20</v>
      </c>
      <c r="E231" s="5" t="s">
        <v>47</v>
      </c>
      <c r="F231">
        <v>44687</v>
      </c>
      <c r="G231">
        <v>49285.328000000001</v>
      </c>
      <c r="H231">
        <v>4220080</v>
      </c>
      <c r="I231">
        <v>26131089.32</v>
      </c>
      <c r="J231">
        <v>3966353.59</v>
      </c>
      <c r="K231">
        <v>2704295</v>
      </c>
      <c r="L231">
        <v>210610.08</v>
      </c>
      <c r="M231">
        <v>-1036334.4300000006</v>
      </c>
      <c r="N231">
        <v>31976013.559999999</v>
      </c>
    </row>
    <row r="232" spans="4:14">
      <c r="D232" s="1" t="s">
        <v>21</v>
      </c>
      <c r="E232" s="5" t="s">
        <v>47</v>
      </c>
      <c r="F232">
        <v>36714</v>
      </c>
      <c r="G232">
        <v>65847.252999999997</v>
      </c>
      <c r="H232">
        <v>7447814</v>
      </c>
      <c r="I232">
        <v>52081470.25</v>
      </c>
      <c r="J232">
        <v>4680397.72</v>
      </c>
      <c r="K232">
        <v>2529789</v>
      </c>
      <c r="L232">
        <v>386607.35999999999</v>
      </c>
      <c r="M232">
        <v>-1874826.5199999965</v>
      </c>
      <c r="N232">
        <v>57803437.810000002</v>
      </c>
    </row>
    <row r="233" spans="4:14">
      <c r="D233" s="1" t="s">
        <v>22</v>
      </c>
      <c r="E233" s="5" t="s">
        <v>47</v>
      </c>
      <c r="F233">
        <v>8115</v>
      </c>
      <c r="G233">
        <v>31121.21</v>
      </c>
      <c r="H233">
        <v>3899661</v>
      </c>
      <c r="I233">
        <v>28547075.719999999</v>
      </c>
      <c r="J233">
        <v>2023854.78</v>
      </c>
      <c r="K233">
        <v>565825</v>
      </c>
      <c r="L233">
        <v>194959.56</v>
      </c>
      <c r="M233">
        <v>-925101.8600000008</v>
      </c>
      <c r="N233">
        <v>30406613.199999999</v>
      </c>
    </row>
    <row r="234" spans="4:14">
      <c r="D234" s="1" t="s">
        <v>23</v>
      </c>
      <c r="E234" s="5" t="s">
        <v>47</v>
      </c>
      <c r="F234">
        <v>15628</v>
      </c>
      <c r="G234">
        <v>176144.57699999999</v>
      </c>
      <c r="H234">
        <v>19743197</v>
      </c>
      <c r="I234">
        <v>270211652.24000001</v>
      </c>
      <c r="J234">
        <v>12031461.880000001</v>
      </c>
      <c r="K234">
        <v>1097495</v>
      </c>
      <c r="L234">
        <v>1612042.03</v>
      </c>
      <c r="M234">
        <v>-3284072.9399999906</v>
      </c>
      <c r="N234">
        <v>281668578.20999998</v>
      </c>
    </row>
    <row r="235" spans="4:14">
      <c r="D235" s="1" t="s">
        <v>24</v>
      </c>
      <c r="E235" s="5" t="s">
        <v>47</v>
      </c>
      <c r="F235">
        <v>370</v>
      </c>
      <c r="G235">
        <v>1074.2149999999999</v>
      </c>
      <c r="H235">
        <v>100778</v>
      </c>
      <c r="I235">
        <v>1262798.6599999999</v>
      </c>
      <c r="J235">
        <v>67035</v>
      </c>
      <c r="K235">
        <v>27235</v>
      </c>
      <c r="L235">
        <v>5849.76</v>
      </c>
      <c r="M235">
        <v>-163566.82</v>
      </c>
      <c r="N235">
        <v>1199351.6000000001</v>
      </c>
    </row>
    <row r="236" spans="4:14">
      <c r="D236" s="1" t="s">
        <v>25</v>
      </c>
      <c r="E236" s="5" t="s">
        <v>47</v>
      </c>
      <c r="F236">
        <v>2249</v>
      </c>
      <c r="G236">
        <v>1628.85</v>
      </c>
      <c r="H236">
        <v>49315</v>
      </c>
      <c r="I236">
        <v>289671.78000000003</v>
      </c>
      <c r="J236">
        <v>156180</v>
      </c>
      <c r="K236">
        <v>111805</v>
      </c>
      <c r="L236">
        <v>2806.26</v>
      </c>
      <c r="M236">
        <v>-18558.650000000001</v>
      </c>
      <c r="N236">
        <v>541904.39</v>
      </c>
    </row>
    <row r="237" spans="4:14">
      <c r="D237" s="1" t="s">
        <v>26</v>
      </c>
      <c r="E237" s="5" t="s">
        <v>47</v>
      </c>
      <c r="F237">
        <v>441</v>
      </c>
      <c r="G237">
        <v>353.37400000000002</v>
      </c>
      <c r="H237">
        <v>18351</v>
      </c>
      <c r="I237">
        <v>182806.07</v>
      </c>
      <c r="J237">
        <v>30750</v>
      </c>
      <c r="K237">
        <v>24535</v>
      </c>
      <c r="L237">
        <v>1902.06</v>
      </c>
      <c r="M237">
        <v>-6289.02</v>
      </c>
      <c r="N237">
        <v>233704.11</v>
      </c>
    </row>
    <row r="238" spans="4:14">
      <c r="D238" s="1" t="s">
        <v>27</v>
      </c>
      <c r="E238" s="5" t="s">
        <v>47</v>
      </c>
      <c r="F238">
        <v>135</v>
      </c>
      <c r="G238">
        <v>148.93</v>
      </c>
      <c r="H238">
        <v>9657</v>
      </c>
      <c r="I238">
        <v>120987.14</v>
      </c>
      <c r="J238">
        <v>11580</v>
      </c>
      <c r="K238">
        <v>8630</v>
      </c>
      <c r="L238">
        <v>1119.42</v>
      </c>
      <c r="M238">
        <v>-3362.44</v>
      </c>
      <c r="N238">
        <v>138954.12</v>
      </c>
    </row>
    <row r="239" spans="4:14">
      <c r="D239" s="6" t="s">
        <v>18</v>
      </c>
      <c r="E239" s="9"/>
      <c r="F239" s="9">
        <f t="shared" ref="F239:N239" si="21">SUM(F230:F238)</f>
        <v>274690</v>
      </c>
      <c r="G239" s="10">
        <f t="shared" si="21"/>
        <v>491465.33600000001</v>
      </c>
      <c r="H239" s="10">
        <f t="shared" si="21"/>
        <v>44632268</v>
      </c>
      <c r="I239" s="10">
        <f t="shared" si="21"/>
        <v>403563717.51999998</v>
      </c>
      <c r="J239" s="10">
        <f t="shared" si="21"/>
        <v>34954562.68</v>
      </c>
      <c r="K239" s="10">
        <f t="shared" si="21"/>
        <v>15635817.119999999</v>
      </c>
      <c r="L239" s="10">
        <f t="shared" si="21"/>
        <v>2618013.1699999995</v>
      </c>
      <c r="M239" s="10">
        <f t="shared" si="21"/>
        <v>-9488419.8399999868</v>
      </c>
      <c r="N239" s="10">
        <f t="shared" si="21"/>
        <v>447283690.64999998</v>
      </c>
    </row>
    <row r="243" spans="4:14" ht="30">
      <c r="D243" s="2" t="s">
        <v>0</v>
      </c>
      <c r="E243" s="3" t="s">
        <v>1</v>
      </c>
      <c r="F243" s="4" t="s">
        <v>2</v>
      </c>
      <c r="G243" s="2" t="s">
        <v>3</v>
      </c>
      <c r="H243" s="2" t="s">
        <v>4</v>
      </c>
      <c r="I243" s="2" t="s">
        <v>5</v>
      </c>
      <c r="J243" s="2" t="s">
        <v>6</v>
      </c>
      <c r="K243" s="2" t="s">
        <v>7</v>
      </c>
      <c r="L243" s="2" t="s">
        <v>8</v>
      </c>
      <c r="M243" s="2" t="s">
        <v>9</v>
      </c>
      <c r="N243" s="2" t="s">
        <v>10</v>
      </c>
    </row>
    <row r="244" spans="4:14">
      <c r="D244" s="1" t="s">
        <v>11</v>
      </c>
      <c r="E244" s="5" t="s">
        <v>48</v>
      </c>
      <c r="F244">
        <v>971672</v>
      </c>
      <c r="G244">
        <v>576440.70400000003</v>
      </c>
      <c r="H244">
        <v>134125019</v>
      </c>
      <c r="I244">
        <v>61962199.620000005</v>
      </c>
      <c r="J244">
        <v>9522</v>
      </c>
      <c r="K244">
        <v>36302667.960000001</v>
      </c>
      <c r="L244">
        <v>2114499.21</v>
      </c>
      <c r="M244">
        <v>-3962686.47</v>
      </c>
      <c r="N244">
        <v>96426202.319999993</v>
      </c>
    </row>
    <row r="245" spans="4:14">
      <c r="D245" s="1" t="s">
        <v>12</v>
      </c>
      <c r="E245" s="5" t="s">
        <v>48</v>
      </c>
      <c r="F245">
        <v>812307</v>
      </c>
      <c r="G245">
        <v>587463.12800000003</v>
      </c>
      <c r="H245">
        <v>55640388</v>
      </c>
      <c r="I245">
        <v>142106165.78</v>
      </c>
      <c r="J245">
        <v>7563</v>
      </c>
      <c r="K245">
        <v>32024245.5</v>
      </c>
      <c r="L245">
        <v>4595937.6399999997</v>
      </c>
      <c r="M245">
        <v>-3294542.72</v>
      </c>
      <c r="N245">
        <v>175439369.19999999</v>
      </c>
    </row>
    <row r="246" spans="4:14">
      <c r="D246" s="1" t="s">
        <v>13</v>
      </c>
      <c r="E246" s="5" t="s">
        <v>48</v>
      </c>
      <c r="F246">
        <v>487080</v>
      </c>
      <c r="G246">
        <v>485451.16700000002</v>
      </c>
      <c r="H246">
        <v>28424304</v>
      </c>
      <c r="I246">
        <v>248990590.75</v>
      </c>
      <c r="J246">
        <v>10010</v>
      </c>
      <c r="K246">
        <v>25744527.539999999</v>
      </c>
      <c r="L246">
        <v>4394487.8600000003</v>
      </c>
      <c r="M246">
        <v>-5492712.4899999928</v>
      </c>
      <c r="N246">
        <v>273646903.66000003</v>
      </c>
    </row>
    <row r="247" spans="4:14">
      <c r="D247" s="1" t="s">
        <v>14</v>
      </c>
      <c r="E247" s="5" t="s">
        <v>48</v>
      </c>
      <c r="F247">
        <v>65878</v>
      </c>
      <c r="G247">
        <v>97571.544999999998</v>
      </c>
      <c r="H247">
        <v>4798946</v>
      </c>
      <c r="I247">
        <v>78912119.480000004</v>
      </c>
      <c r="J247">
        <v>2860</v>
      </c>
      <c r="K247">
        <v>3967054.67</v>
      </c>
      <c r="L247">
        <v>982761.47</v>
      </c>
      <c r="M247">
        <v>-3237448.88</v>
      </c>
      <c r="N247">
        <v>80627346.739999995</v>
      </c>
    </row>
    <row r="248" spans="4:14">
      <c r="D248" s="1" t="s">
        <v>15</v>
      </c>
      <c r="E248" s="5" t="s">
        <v>48</v>
      </c>
      <c r="F248">
        <v>12963</v>
      </c>
      <c r="G248">
        <v>24519.092000000001</v>
      </c>
      <c r="H248">
        <v>1449196</v>
      </c>
      <c r="I248">
        <v>25604446.440000001</v>
      </c>
      <c r="J248">
        <v>1740</v>
      </c>
      <c r="K248">
        <v>968180</v>
      </c>
      <c r="L248">
        <v>279670.86</v>
      </c>
      <c r="M248">
        <v>-1753639.34</v>
      </c>
      <c r="N248">
        <v>25100397.960000001</v>
      </c>
    </row>
    <row r="249" spans="4:14">
      <c r="D249" s="1" t="s">
        <v>16</v>
      </c>
      <c r="E249" s="5" t="s">
        <v>48</v>
      </c>
      <c r="F249">
        <v>6914</v>
      </c>
      <c r="G249">
        <v>18648.788</v>
      </c>
      <c r="H249">
        <v>1486106</v>
      </c>
      <c r="I249">
        <v>24047104.469999999</v>
      </c>
      <c r="J249">
        <v>300</v>
      </c>
      <c r="K249">
        <v>587485</v>
      </c>
      <c r="L249">
        <v>230736.47</v>
      </c>
      <c r="M249">
        <v>-2268070.88</v>
      </c>
      <c r="N249">
        <v>22597555.059999999</v>
      </c>
    </row>
    <row r="250" spans="4:14">
      <c r="D250" s="1" t="s">
        <v>17</v>
      </c>
      <c r="E250" s="5" t="s">
        <v>48</v>
      </c>
      <c r="F250">
        <v>1339</v>
      </c>
      <c r="G250">
        <v>5370.433</v>
      </c>
      <c r="H250">
        <v>987919</v>
      </c>
      <c r="I250">
        <v>16022906.220000001</v>
      </c>
      <c r="J250">
        <v>0</v>
      </c>
      <c r="K250">
        <v>183789</v>
      </c>
      <c r="L250">
        <v>130878.12</v>
      </c>
      <c r="M250">
        <v>-993871.74</v>
      </c>
      <c r="N250">
        <v>15343701.6</v>
      </c>
    </row>
    <row r="251" spans="4:14">
      <c r="D251" s="6" t="s">
        <v>18</v>
      </c>
      <c r="E251" s="7"/>
      <c r="F251" s="7">
        <f t="shared" ref="F251:N251" si="22">SUM(F244:F250)</f>
        <v>2358153</v>
      </c>
      <c r="G251" s="8">
        <f t="shared" si="22"/>
        <v>1795464.8569999996</v>
      </c>
      <c r="H251" s="8">
        <f t="shared" si="22"/>
        <v>226911878</v>
      </c>
      <c r="I251" s="8">
        <f t="shared" si="22"/>
        <v>597645532.76000011</v>
      </c>
      <c r="J251" s="8">
        <f t="shared" si="22"/>
        <v>31995</v>
      </c>
      <c r="K251" s="8">
        <f t="shared" si="22"/>
        <v>99777949.670000002</v>
      </c>
      <c r="L251" s="8">
        <f t="shared" si="22"/>
        <v>12728971.630000001</v>
      </c>
      <c r="M251" s="8">
        <f t="shared" si="22"/>
        <v>-21002972.519999988</v>
      </c>
      <c r="N251" s="8">
        <f t="shared" si="22"/>
        <v>689181476.54000008</v>
      </c>
    </row>
    <row r="252" spans="4:14">
      <c r="D252" s="1" t="s">
        <v>19</v>
      </c>
      <c r="E252" s="5" t="s">
        <v>48</v>
      </c>
      <c r="F252">
        <v>157126</v>
      </c>
      <c r="G252">
        <v>159009.79199999999</v>
      </c>
      <c r="H252">
        <v>9493285</v>
      </c>
      <c r="I252">
        <v>23787319.420000002</v>
      </c>
      <c r="J252">
        <v>11341333.75</v>
      </c>
      <c r="K252">
        <v>8065015.2400000002</v>
      </c>
      <c r="L252">
        <v>197361.7</v>
      </c>
      <c r="M252">
        <v>-2425333.0100000044</v>
      </c>
      <c r="N252">
        <v>40965697.100000001</v>
      </c>
    </row>
    <row r="253" spans="4:14">
      <c r="D253" s="1" t="s">
        <v>20</v>
      </c>
      <c r="E253" s="5" t="s">
        <v>48</v>
      </c>
      <c r="F253">
        <v>47969</v>
      </c>
      <c r="G253">
        <v>51406.048000000003</v>
      </c>
      <c r="H253">
        <v>4591181</v>
      </c>
      <c r="I253">
        <v>27919680.43</v>
      </c>
      <c r="J253">
        <v>4147898.5</v>
      </c>
      <c r="K253">
        <v>2860269.5</v>
      </c>
      <c r="L253">
        <v>226004.5</v>
      </c>
      <c r="M253">
        <v>-1164726.5099999967</v>
      </c>
      <c r="N253">
        <v>33989126.420000002</v>
      </c>
    </row>
    <row r="254" spans="4:14">
      <c r="D254" s="1" t="s">
        <v>21</v>
      </c>
      <c r="E254" s="5" t="s">
        <v>48</v>
      </c>
      <c r="F254">
        <v>40328</v>
      </c>
      <c r="G254">
        <v>67026.459000000003</v>
      </c>
      <c r="H254">
        <v>8126898</v>
      </c>
      <c r="I254">
        <v>56981211.240000002</v>
      </c>
      <c r="J254">
        <v>4808378.83</v>
      </c>
      <c r="K254">
        <v>2754980</v>
      </c>
      <c r="L254">
        <v>425105.49</v>
      </c>
      <c r="M254">
        <v>-1839870.1500000029</v>
      </c>
      <c r="N254">
        <v>63129805.409999996</v>
      </c>
    </row>
    <row r="255" spans="4:14">
      <c r="D255" s="1" t="s">
        <v>22</v>
      </c>
      <c r="E255" s="5" t="s">
        <v>48</v>
      </c>
      <c r="F255">
        <v>8692</v>
      </c>
      <c r="G255">
        <v>29845.495999999999</v>
      </c>
      <c r="H255">
        <v>4239762</v>
      </c>
      <c r="I255">
        <v>30351476.350000001</v>
      </c>
      <c r="J255">
        <v>1943298</v>
      </c>
      <c r="K255">
        <v>597080</v>
      </c>
      <c r="L255">
        <v>209138.94</v>
      </c>
      <c r="M255">
        <v>-932975.53000000073</v>
      </c>
      <c r="N255">
        <v>32168017.760000002</v>
      </c>
    </row>
    <row r="256" spans="4:14">
      <c r="D256" s="1" t="s">
        <v>23</v>
      </c>
      <c r="E256" s="5" t="s">
        <v>48</v>
      </c>
      <c r="F256">
        <v>17060</v>
      </c>
      <c r="G256">
        <v>184381.024</v>
      </c>
      <c r="H256">
        <v>20611715</v>
      </c>
      <c r="I256">
        <v>285210908.63</v>
      </c>
      <c r="J256">
        <v>12291169.380000001</v>
      </c>
      <c r="K256">
        <v>1183232</v>
      </c>
      <c r="L256">
        <v>1711525.83</v>
      </c>
      <c r="M256">
        <v>-2769454.8399999617</v>
      </c>
      <c r="N256">
        <v>297627381</v>
      </c>
    </row>
    <row r="257" spans="4:17">
      <c r="D257" s="1" t="s">
        <v>24</v>
      </c>
      <c r="E257" s="5" t="s">
        <v>48</v>
      </c>
      <c r="F257">
        <v>306</v>
      </c>
      <c r="G257">
        <v>959.65499999999997</v>
      </c>
      <c r="H257">
        <v>92273</v>
      </c>
      <c r="I257">
        <v>1158810.05</v>
      </c>
      <c r="J257">
        <v>60636.83</v>
      </c>
      <c r="K257">
        <v>23305</v>
      </c>
      <c r="L257">
        <v>5360.88</v>
      </c>
      <c r="M257">
        <v>-162382.70000000001</v>
      </c>
      <c r="N257">
        <v>1085730.06</v>
      </c>
    </row>
    <row r="258" spans="4:17">
      <c r="D258" s="1" t="s">
        <v>25</v>
      </c>
      <c r="E258" s="5" t="s">
        <v>48</v>
      </c>
      <c r="F258">
        <v>2290</v>
      </c>
      <c r="G258">
        <v>1661.4169999999999</v>
      </c>
      <c r="H258">
        <v>51807</v>
      </c>
      <c r="I258">
        <v>302630.39</v>
      </c>
      <c r="J258">
        <v>156470</v>
      </c>
      <c r="K258">
        <v>112705</v>
      </c>
      <c r="L258">
        <v>2965.32</v>
      </c>
      <c r="M258">
        <v>-6876.71</v>
      </c>
      <c r="N258">
        <v>567894</v>
      </c>
    </row>
    <row r="259" spans="4:17">
      <c r="D259" s="1" t="s">
        <v>26</v>
      </c>
      <c r="E259" s="5" t="s">
        <v>48</v>
      </c>
      <c r="F259">
        <v>554</v>
      </c>
      <c r="G259">
        <v>421.745</v>
      </c>
      <c r="H259">
        <v>24772</v>
      </c>
      <c r="I259">
        <v>233318.64</v>
      </c>
      <c r="J259">
        <v>37590</v>
      </c>
      <c r="K259">
        <v>30490</v>
      </c>
      <c r="L259">
        <v>2425.3200000000002</v>
      </c>
      <c r="M259">
        <v>-4293.99</v>
      </c>
      <c r="N259">
        <v>299529.96999999997</v>
      </c>
    </row>
    <row r="260" spans="4:17">
      <c r="D260" s="1" t="s">
        <v>27</v>
      </c>
      <c r="E260" s="5" t="s">
        <v>48</v>
      </c>
      <c r="F260">
        <v>182</v>
      </c>
      <c r="G260">
        <v>197.88</v>
      </c>
      <c r="H260">
        <v>14311</v>
      </c>
      <c r="I260">
        <v>165316.51</v>
      </c>
      <c r="J260">
        <v>14870</v>
      </c>
      <c r="K260">
        <v>11605</v>
      </c>
      <c r="L260">
        <v>1530.66</v>
      </c>
      <c r="M260">
        <v>-3189.93</v>
      </c>
      <c r="N260">
        <v>190132.24</v>
      </c>
    </row>
    <row r="261" spans="4:17">
      <c r="D261" s="6" t="s">
        <v>18</v>
      </c>
      <c r="E261" s="9"/>
      <c r="F261" s="9">
        <f t="shared" ref="F261:N261" si="23">SUM(F252:F260)</f>
        <v>274507</v>
      </c>
      <c r="G261" s="10">
        <f t="shared" si="23"/>
        <v>494909.51600000006</v>
      </c>
      <c r="H261" s="10">
        <f t="shared" si="23"/>
        <v>47246004</v>
      </c>
      <c r="I261" s="10">
        <f t="shared" si="23"/>
        <v>426110671.65999997</v>
      </c>
      <c r="J261" s="10">
        <f t="shared" si="23"/>
        <v>34801645.289999999</v>
      </c>
      <c r="K261" s="10">
        <f t="shared" si="23"/>
        <v>15638681.74</v>
      </c>
      <c r="L261" s="10">
        <f t="shared" si="23"/>
        <v>2781418.6399999997</v>
      </c>
      <c r="M261" s="10">
        <f t="shared" si="23"/>
        <v>-9309103.3699999657</v>
      </c>
      <c r="N261" s="10">
        <f t="shared" si="23"/>
        <v>470023313.96000004</v>
      </c>
    </row>
    <row r="264" spans="4:17">
      <c r="F264" s="11"/>
      <c r="G264" s="11"/>
      <c r="H264" s="11"/>
      <c r="I264" s="11"/>
      <c r="J264" s="11"/>
      <c r="K264" s="11"/>
      <c r="L264" s="11"/>
      <c r="M264" s="11"/>
      <c r="N264" s="11"/>
    </row>
    <row r="265" spans="4:17">
      <c r="F265" s="11"/>
      <c r="G265" s="11"/>
      <c r="H265" s="11"/>
      <c r="I265" s="11"/>
      <c r="J265" s="11"/>
      <c r="K265" s="11"/>
      <c r="L265" s="11"/>
      <c r="M265" s="11"/>
      <c r="N265" s="11"/>
    </row>
    <row r="266" spans="4:17">
      <c r="F266" s="11"/>
      <c r="G266" s="11"/>
      <c r="H266" s="11"/>
      <c r="I266" s="11"/>
      <c r="J266" s="11"/>
      <c r="K266" s="11"/>
      <c r="L266" s="11"/>
      <c r="M266" s="11"/>
      <c r="N266" s="11"/>
    </row>
    <row r="267" spans="4:17">
      <c r="F267" s="11"/>
      <c r="G267" s="11"/>
      <c r="H267" s="11"/>
      <c r="I267" s="11"/>
      <c r="J267" s="11"/>
      <c r="K267" s="11"/>
      <c r="L267" s="11"/>
      <c r="M267" s="11"/>
      <c r="N267" s="11"/>
    </row>
    <row r="268" spans="4:17"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</row>
    <row r="269" spans="4:17">
      <c r="F269" s="11"/>
      <c r="G269" s="11"/>
      <c r="H269" s="11"/>
      <c r="I269" s="11"/>
      <c r="J269" s="11"/>
      <c r="K269" s="11"/>
      <c r="L269" s="11"/>
      <c r="M269" s="11"/>
      <c r="N269" s="11"/>
    </row>
    <row r="270" spans="4:17"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</row>
    <row r="271" spans="4:17">
      <c r="F271" s="11"/>
      <c r="G271" s="11"/>
      <c r="H271" s="11"/>
      <c r="I271" s="11"/>
      <c r="J271" s="11"/>
      <c r="K271" s="11"/>
      <c r="L271" s="11"/>
      <c r="M271" s="11"/>
      <c r="N271" s="11"/>
    </row>
    <row r="272" spans="4:17">
      <c r="F272" s="11"/>
      <c r="G272" s="11"/>
      <c r="H272" s="11"/>
      <c r="I272" s="11"/>
      <c r="J272" s="11"/>
      <c r="K272" s="11"/>
      <c r="L272" s="11"/>
      <c r="M272" s="11"/>
      <c r="N272" s="11"/>
    </row>
    <row r="273" spans="6:14">
      <c r="F273" s="11"/>
      <c r="G273" s="11"/>
      <c r="H273" s="11"/>
      <c r="I273" s="11"/>
      <c r="J273" s="11"/>
      <c r="K273" s="11"/>
      <c r="L273" s="11"/>
      <c r="M273" s="11"/>
      <c r="N273" s="11"/>
    </row>
    <row r="274" spans="6:14">
      <c r="F274" s="11"/>
      <c r="G274" s="11"/>
      <c r="H274" s="11"/>
      <c r="I274" s="11"/>
      <c r="J274" s="11"/>
      <c r="K274" s="11"/>
      <c r="L274" s="11"/>
      <c r="M274" s="11"/>
      <c r="N274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2:N193"/>
  <sheetViews>
    <sheetView workbookViewId="0">
      <selection activeCell="M197" sqref="M197"/>
    </sheetView>
  </sheetViews>
  <sheetFormatPr defaultRowHeight="15"/>
  <cols>
    <col min="2" max="2" width="28.28515625" bestFit="1" customWidth="1"/>
    <col min="3" max="3" width="8.28515625" bestFit="1" customWidth="1"/>
    <col min="4" max="4" width="9.5703125" bestFit="1" customWidth="1"/>
    <col min="5" max="5" width="12" bestFit="1" customWidth="1"/>
    <col min="6" max="6" width="12.5703125" bestFit="1" customWidth="1"/>
    <col min="7" max="7" width="13.7109375" bestFit="1" customWidth="1"/>
    <col min="8" max="8" width="12" bestFit="1" customWidth="1"/>
    <col min="9" max="9" width="12.5703125" bestFit="1" customWidth="1"/>
    <col min="10" max="10" width="12" bestFit="1" customWidth="1"/>
    <col min="11" max="11" width="12.7109375" bestFit="1" customWidth="1"/>
    <col min="12" max="12" width="13.7109375" bestFit="1" customWidth="1"/>
    <col min="14" max="14" width="10.5703125" bestFit="1" customWidth="1"/>
  </cols>
  <sheetData>
    <row r="2" spans="2:12" ht="30">
      <c r="B2" s="2" t="s">
        <v>0</v>
      </c>
      <c r="C2" s="3" t="s">
        <v>1</v>
      </c>
      <c r="D2" s="4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 t="s">
        <v>9</v>
      </c>
      <c r="L2" s="2" t="s">
        <v>10</v>
      </c>
    </row>
    <row r="3" spans="2:12">
      <c r="B3" s="1" t="s">
        <v>11</v>
      </c>
      <c r="C3" s="5" t="s">
        <v>28</v>
      </c>
      <c r="D3">
        <v>788875</v>
      </c>
      <c r="E3">
        <v>459748.04300000001</v>
      </c>
      <c r="F3">
        <v>138132628</v>
      </c>
      <c r="G3">
        <v>50759927.700000003</v>
      </c>
      <c r="H3">
        <v>8741</v>
      </c>
      <c r="I3">
        <v>29931221.579999998</v>
      </c>
      <c r="J3">
        <v>1694001.34</v>
      </c>
      <c r="K3">
        <v>-3785414.34</v>
      </c>
      <c r="L3">
        <v>78608477.280000001</v>
      </c>
    </row>
    <row r="4" spans="2:12">
      <c r="B4" s="1" t="s">
        <v>12</v>
      </c>
      <c r="C4" s="5" t="s">
        <v>28</v>
      </c>
      <c r="D4">
        <v>742494</v>
      </c>
      <c r="E4">
        <v>486089.16800000001</v>
      </c>
      <c r="F4">
        <v>72217396</v>
      </c>
      <c r="G4">
        <v>141923222.59999999</v>
      </c>
      <c r="H4">
        <v>6075</v>
      </c>
      <c r="I4">
        <v>31208638.579999998</v>
      </c>
      <c r="J4">
        <v>4530244.28</v>
      </c>
      <c r="K4">
        <v>-2726038.31</v>
      </c>
      <c r="L4">
        <v>174942142.15000001</v>
      </c>
    </row>
    <row r="5" spans="2:12">
      <c r="B5" s="1" t="s">
        <v>13</v>
      </c>
      <c r="C5" s="5" t="s">
        <v>28</v>
      </c>
      <c r="D5">
        <v>647267</v>
      </c>
      <c r="E5">
        <v>573003.33100000001</v>
      </c>
      <c r="F5">
        <v>50502269</v>
      </c>
      <c r="G5">
        <v>359908277.52999997</v>
      </c>
      <c r="H5">
        <v>8591</v>
      </c>
      <c r="I5">
        <v>35806731.25</v>
      </c>
      <c r="J5">
        <v>6188006.4699999997</v>
      </c>
      <c r="K5">
        <v>-4431909.4000000004</v>
      </c>
      <c r="L5">
        <v>397479696.85000002</v>
      </c>
    </row>
    <row r="6" spans="2:12">
      <c r="B6" s="1" t="s">
        <v>14</v>
      </c>
      <c r="C6" s="5" t="s">
        <v>28</v>
      </c>
      <c r="D6">
        <v>141793</v>
      </c>
      <c r="E6">
        <v>170146.30900000001</v>
      </c>
      <c r="F6">
        <v>12317153</v>
      </c>
      <c r="G6">
        <v>177864763.12</v>
      </c>
      <c r="H6">
        <v>3410</v>
      </c>
      <c r="I6">
        <v>8666836.6699999999</v>
      </c>
      <c r="J6">
        <v>2130970.5</v>
      </c>
      <c r="K6">
        <v>-2958349.78</v>
      </c>
      <c r="L6">
        <v>185707630.50999999</v>
      </c>
    </row>
    <row r="7" spans="2:12">
      <c r="B7" s="1" t="s">
        <v>15</v>
      </c>
      <c r="C7" s="5" t="s">
        <v>28</v>
      </c>
      <c r="D7">
        <v>36848</v>
      </c>
      <c r="E7">
        <v>60028.69</v>
      </c>
      <c r="F7">
        <v>4266790</v>
      </c>
      <c r="G7">
        <v>74875116.900000006</v>
      </c>
      <c r="H7">
        <v>1740</v>
      </c>
      <c r="I7">
        <v>2785935</v>
      </c>
      <c r="J7">
        <v>776956.2</v>
      </c>
      <c r="K7">
        <v>-1784782.45</v>
      </c>
      <c r="L7">
        <v>76654965.650000006</v>
      </c>
    </row>
    <row r="8" spans="2:12">
      <c r="B8" s="1" t="s">
        <v>16</v>
      </c>
      <c r="C8" s="5" t="s">
        <v>28</v>
      </c>
      <c r="D8">
        <v>23041</v>
      </c>
      <c r="E8">
        <v>54718.413999999997</v>
      </c>
      <c r="F8">
        <v>3896052</v>
      </c>
      <c r="G8">
        <v>80364477.359999999</v>
      </c>
      <c r="H8">
        <v>1080</v>
      </c>
      <c r="I8">
        <v>1894225</v>
      </c>
      <c r="J8">
        <v>728485.68</v>
      </c>
      <c r="K8">
        <v>-2230177.7799999998</v>
      </c>
      <c r="L8">
        <v>80758090.260000005</v>
      </c>
    </row>
    <row r="9" spans="2:12">
      <c r="B9" s="1" t="s">
        <v>17</v>
      </c>
      <c r="C9" s="5" t="s">
        <v>28</v>
      </c>
      <c r="D9">
        <v>2942</v>
      </c>
      <c r="E9">
        <v>12806.761</v>
      </c>
      <c r="F9">
        <v>1430916</v>
      </c>
      <c r="G9">
        <v>29781682.359999999</v>
      </c>
      <c r="H9">
        <v>300</v>
      </c>
      <c r="I9">
        <v>311325</v>
      </c>
      <c r="J9">
        <v>232521.24</v>
      </c>
      <c r="K9">
        <v>-922151.84</v>
      </c>
      <c r="L9">
        <v>29403676.760000002</v>
      </c>
    </row>
    <row r="10" spans="2:12">
      <c r="B10" s="6" t="s">
        <v>18</v>
      </c>
      <c r="C10" s="5"/>
      <c r="D10" s="7">
        <f t="shared" ref="D10:L10" si="0">SUM(D3:D9)</f>
        <v>2383260</v>
      </c>
      <c r="E10" s="8">
        <f t="shared" si="0"/>
        <v>1816540.7159999998</v>
      </c>
      <c r="F10" s="8">
        <f t="shared" si="0"/>
        <v>282763204</v>
      </c>
      <c r="G10" s="8">
        <f t="shared" si="0"/>
        <v>915477467.56999993</v>
      </c>
      <c r="H10" s="8">
        <f t="shared" si="0"/>
        <v>29937</v>
      </c>
      <c r="I10" s="8">
        <f t="shared" si="0"/>
        <v>110604913.08</v>
      </c>
      <c r="J10" s="8">
        <f t="shared" si="0"/>
        <v>16281185.709999999</v>
      </c>
      <c r="K10" s="8">
        <f t="shared" si="0"/>
        <v>-18838823.899999999</v>
      </c>
      <c r="L10" s="8">
        <f t="shared" si="0"/>
        <v>1023554679.4599999</v>
      </c>
    </row>
    <row r="11" spans="2:12">
      <c r="B11" s="1" t="s">
        <v>19</v>
      </c>
      <c r="C11" s="5" t="s">
        <v>28</v>
      </c>
      <c r="D11">
        <v>143558</v>
      </c>
      <c r="E11">
        <v>146365.755</v>
      </c>
      <c r="F11">
        <v>10281614</v>
      </c>
      <c r="G11">
        <v>22392962.739999998</v>
      </c>
      <c r="H11">
        <v>10582064.35</v>
      </c>
      <c r="I11">
        <v>7438412.9900000002</v>
      </c>
      <c r="J11">
        <v>187226.45</v>
      </c>
      <c r="K11">
        <v>-1400970.97</v>
      </c>
      <c r="L11">
        <v>39199695.560000002</v>
      </c>
    </row>
    <row r="12" spans="2:12">
      <c r="B12" s="1" t="s">
        <v>20</v>
      </c>
      <c r="C12" s="5" t="s">
        <v>28</v>
      </c>
      <c r="D12">
        <v>52083</v>
      </c>
      <c r="E12">
        <v>53315.271999999997</v>
      </c>
      <c r="F12">
        <v>5432720</v>
      </c>
      <c r="G12">
        <v>30991390.59</v>
      </c>
      <c r="H12">
        <v>4414730</v>
      </c>
      <c r="I12">
        <v>3150978</v>
      </c>
      <c r="J12">
        <v>250483.5</v>
      </c>
      <c r="K12">
        <v>-713146.25</v>
      </c>
      <c r="L12">
        <v>38094435.840000004</v>
      </c>
    </row>
    <row r="13" spans="2:12">
      <c r="B13" s="1" t="s">
        <v>21</v>
      </c>
      <c r="C13" s="5" t="s">
        <v>28</v>
      </c>
      <c r="D13">
        <v>48755</v>
      </c>
      <c r="E13">
        <v>71107.752999999997</v>
      </c>
      <c r="F13">
        <v>9719949</v>
      </c>
      <c r="G13">
        <v>69575209.120000005</v>
      </c>
      <c r="H13">
        <v>5265468.5</v>
      </c>
      <c r="I13">
        <v>3349825</v>
      </c>
      <c r="J13">
        <v>519200</v>
      </c>
      <c r="K13">
        <v>-1583757.96</v>
      </c>
      <c r="L13">
        <v>77125944.659999996</v>
      </c>
    </row>
    <row r="14" spans="2:12">
      <c r="B14" s="1" t="s">
        <v>22</v>
      </c>
      <c r="C14" s="5" t="s">
        <v>28</v>
      </c>
      <c r="D14">
        <v>10444</v>
      </c>
      <c r="E14">
        <v>30388.37</v>
      </c>
      <c r="F14">
        <v>4976615</v>
      </c>
      <c r="G14">
        <v>36419112.969999999</v>
      </c>
      <c r="H14">
        <v>2025702</v>
      </c>
      <c r="I14">
        <v>725125</v>
      </c>
      <c r="J14">
        <v>253034.16</v>
      </c>
      <c r="K14">
        <v>-785306.48</v>
      </c>
      <c r="L14">
        <v>38637667.649999999</v>
      </c>
    </row>
    <row r="15" spans="2:12">
      <c r="B15" s="1" t="s">
        <v>23</v>
      </c>
      <c r="C15" s="5" t="s">
        <v>28</v>
      </c>
      <c r="D15">
        <v>19914</v>
      </c>
      <c r="E15">
        <v>196167.01199999999</v>
      </c>
      <c r="F15">
        <v>26969555</v>
      </c>
      <c r="G15">
        <v>361461117.75</v>
      </c>
      <c r="H15">
        <v>14034325.5</v>
      </c>
      <c r="I15">
        <v>1396255</v>
      </c>
      <c r="J15">
        <v>2235234.65</v>
      </c>
      <c r="K15">
        <v>-2284852.46</v>
      </c>
      <c r="L15">
        <v>376842080.44</v>
      </c>
    </row>
    <row r="16" spans="2:12">
      <c r="B16" s="1" t="s">
        <v>24</v>
      </c>
      <c r="C16" s="5" t="s">
        <v>28</v>
      </c>
      <c r="D16">
        <v>299</v>
      </c>
      <c r="E16">
        <v>952.65499999999997</v>
      </c>
      <c r="F16">
        <v>106119</v>
      </c>
      <c r="G16">
        <v>1258020.1499999999</v>
      </c>
      <c r="H16">
        <v>59120</v>
      </c>
      <c r="I16">
        <v>22120</v>
      </c>
      <c r="J16">
        <v>5399.58</v>
      </c>
      <c r="K16">
        <v>-34239.65</v>
      </c>
      <c r="L16">
        <v>1310420.08</v>
      </c>
    </row>
    <row r="17" spans="2:12">
      <c r="B17" s="1" t="s">
        <v>25</v>
      </c>
      <c r="C17" s="5" t="s">
        <v>28</v>
      </c>
      <c r="D17">
        <v>2155</v>
      </c>
      <c r="E17">
        <v>1563.299</v>
      </c>
      <c r="F17">
        <v>52258</v>
      </c>
      <c r="G17">
        <v>299044.73</v>
      </c>
      <c r="H17">
        <v>150270</v>
      </c>
      <c r="I17">
        <v>107245</v>
      </c>
      <c r="J17">
        <v>2993.34</v>
      </c>
      <c r="K17">
        <v>-12814.54</v>
      </c>
      <c r="L17">
        <v>546738.53</v>
      </c>
    </row>
    <row r="18" spans="2:12">
      <c r="B18" s="1" t="s">
        <v>26</v>
      </c>
      <c r="C18" s="5" t="s">
        <v>28</v>
      </c>
      <c r="D18">
        <v>617</v>
      </c>
      <c r="E18">
        <v>467.096</v>
      </c>
      <c r="F18">
        <v>32798</v>
      </c>
      <c r="G18">
        <v>254859.54</v>
      </c>
      <c r="H18">
        <v>41520</v>
      </c>
      <c r="I18">
        <v>34235</v>
      </c>
      <c r="J18">
        <v>2702.88</v>
      </c>
      <c r="K18">
        <v>-7622.81</v>
      </c>
      <c r="L18">
        <v>325694.61</v>
      </c>
    </row>
    <row r="19" spans="2:12">
      <c r="B19" s="1" t="s">
        <v>27</v>
      </c>
      <c r="C19" s="5" t="s">
        <v>28</v>
      </c>
      <c r="D19">
        <v>246</v>
      </c>
      <c r="E19">
        <v>210.09399999999999</v>
      </c>
      <c r="F19">
        <v>23797</v>
      </c>
      <c r="G19">
        <v>219197.54</v>
      </c>
      <c r="H19">
        <v>17640</v>
      </c>
      <c r="I19">
        <v>15620</v>
      </c>
      <c r="J19">
        <v>2075.8200000000002</v>
      </c>
      <c r="K19">
        <v>-4931.6099999999997</v>
      </c>
      <c r="L19">
        <v>249601.75</v>
      </c>
    </row>
    <row r="20" spans="2:12">
      <c r="B20" s="6" t="s">
        <v>18</v>
      </c>
      <c r="C20" s="9"/>
      <c r="D20" s="9">
        <f t="shared" ref="D20:L20" si="1">SUM(D11:D19)</f>
        <v>278071</v>
      </c>
      <c r="E20" s="10">
        <f t="shared" si="1"/>
        <v>500537.30600000004</v>
      </c>
      <c r="F20" s="10">
        <f t="shared" si="1"/>
        <v>57595425</v>
      </c>
      <c r="G20" s="10">
        <f t="shared" si="1"/>
        <v>522870915.13000005</v>
      </c>
      <c r="H20" s="10">
        <f t="shared" si="1"/>
        <v>36590840.350000001</v>
      </c>
      <c r="I20" s="10">
        <f t="shared" si="1"/>
        <v>16239815.99</v>
      </c>
      <c r="J20" s="10">
        <f t="shared" si="1"/>
        <v>3458350.3799999994</v>
      </c>
      <c r="K20" s="10">
        <f t="shared" si="1"/>
        <v>-6827642.7300000004</v>
      </c>
      <c r="L20" s="10">
        <f t="shared" si="1"/>
        <v>572332279.12</v>
      </c>
    </row>
    <row r="23" spans="2:12" ht="30">
      <c r="B23" s="2" t="s">
        <v>0</v>
      </c>
      <c r="C23" s="3" t="s">
        <v>1</v>
      </c>
      <c r="D23" s="4" t="s">
        <v>2</v>
      </c>
      <c r="E23" s="2" t="s">
        <v>3</v>
      </c>
      <c r="F23" s="2" t="s">
        <v>4</v>
      </c>
      <c r="G23" s="2" t="s">
        <v>5</v>
      </c>
      <c r="H23" s="2" t="s">
        <v>6</v>
      </c>
      <c r="I23" s="2" t="s">
        <v>7</v>
      </c>
      <c r="J23" s="2" t="s">
        <v>8</v>
      </c>
      <c r="K23" s="2" t="s">
        <v>9</v>
      </c>
      <c r="L23" s="2" t="s">
        <v>10</v>
      </c>
    </row>
    <row r="24" spans="2:12">
      <c r="B24" s="1" t="s">
        <v>11</v>
      </c>
      <c r="C24" s="5" t="s">
        <v>29</v>
      </c>
      <c r="D24">
        <v>762263</v>
      </c>
      <c r="E24">
        <v>444401.77</v>
      </c>
      <c r="F24">
        <v>137340259</v>
      </c>
      <c r="G24">
        <v>47773761.859999999</v>
      </c>
      <c r="H24">
        <v>4680</v>
      </c>
      <c r="I24">
        <v>28469442.5</v>
      </c>
      <c r="J24">
        <v>1573342.46</v>
      </c>
      <c r="K24">
        <v>-2872177.45</v>
      </c>
      <c r="L24">
        <v>74949049.370000005</v>
      </c>
    </row>
    <row r="25" spans="2:12">
      <c r="B25" s="1" t="s">
        <v>12</v>
      </c>
      <c r="C25" s="5" t="s">
        <v>29</v>
      </c>
      <c r="D25">
        <v>678943</v>
      </c>
      <c r="E25">
        <v>430347.41600000003</v>
      </c>
      <c r="F25">
        <v>76518104</v>
      </c>
      <c r="G25">
        <v>133202796.44</v>
      </c>
      <c r="H25">
        <v>4000</v>
      </c>
      <c r="I25">
        <v>28938448.41</v>
      </c>
      <c r="J25">
        <v>4196057.57</v>
      </c>
      <c r="K25">
        <v>-2356041.48</v>
      </c>
      <c r="L25">
        <v>163985260.94</v>
      </c>
    </row>
    <row r="26" spans="2:12">
      <c r="B26" s="1" t="s">
        <v>13</v>
      </c>
      <c r="C26" s="5" t="s">
        <v>29</v>
      </c>
      <c r="D26">
        <v>659696</v>
      </c>
      <c r="E26">
        <v>558148.88500000001</v>
      </c>
      <c r="F26">
        <v>60886619</v>
      </c>
      <c r="G26">
        <v>388092803.19</v>
      </c>
      <c r="H26">
        <v>7550</v>
      </c>
      <c r="I26">
        <v>37992479.909999996</v>
      </c>
      <c r="J26">
        <v>6613521.8899999997</v>
      </c>
      <c r="K26">
        <v>-4405568.79</v>
      </c>
      <c r="L26">
        <v>428300786.19999999</v>
      </c>
    </row>
    <row r="27" spans="2:12">
      <c r="B27" s="1" t="s">
        <v>14</v>
      </c>
      <c r="C27" s="5" t="s">
        <v>29</v>
      </c>
      <c r="D27">
        <v>170231</v>
      </c>
      <c r="E27">
        <v>194791.17499999999</v>
      </c>
      <c r="F27">
        <v>18046128</v>
      </c>
      <c r="G27">
        <v>221209015.78</v>
      </c>
      <c r="H27">
        <v>3360</v>
      </c>
      <c r="I27">
        <v>10721308.310000001</v>
      </c>
      <c r="J27">
        <v>2629347.21</v>
      </c>
      <c r="K27">
        <v>-3404356.56</v>
      </c>
      <c r="L27">
        <v>231158674.74000001</v>
      </c>
    </row>
    <row r="28" spans="2:12">
      <c r="B28" s="1" t="s">
        <v>15</v>
      </c>
      <c r="C28" s="5" t="s">
        <v>29</v>
      </c>
      <c r="D28">
        <v>53014</v>
      </c>
      <c r="E28">
        <v>78177.808000000005</v>
      </c>
      <c r="F28">
        <v>7547764</v>
      </c>
      <c r="G28">
        <v>109701321.88</v>
      </c>
      <c r="H28">
        <v>840</v>
      </c>
      <c r="I28">
        <v>4052545</v>
      </c>
      <c r="J28">
        <v>1132553.76</v>
      </c>
      <c r="K28">
        <v>-2285687.7000000002</v>
      </c>
      <c r="L28">
        <v>112601572.94</v>
      </c>
    </row>
    <row r="29" spans="2:12">
      <c r="B29" s="1" t="s">
        <v>16</v>
      </c>
      <c r="C29" s="5" t="s">
        <v>29</v>
      </c>
      <c r="D29">
        <v>44258</v>
      </c>
      <c r="E29">
        <v>90770.014999999999</v>
      </c>
      <c r="F29">
        <v>7934944</v>
      </c>
      <c r="G29">
        <v>158529994.86000001</v>
      </c>
      <c r="H29">
        <v>1980</v>
      </c>
      <c r="I29">
        <v>3567066.67</v>
      </c>
      <c r="J29">
        <v>1411216.4</v>
      </c>
      <c r="K29">
        <v>-3772865.09</v>
      </c>
      <c r="L29">
        <v>159737392.84</v>
      </c>
    </row>
    <row r="30" spans="2:12">
      <c r="B30" s="1" t="s">
        <v>17</v>
      </c>
      <c r="C30" s="5" t="s">
        <v>29</v>
      </c>
      <c r="D30">
        <v>6006</v>
      </c>
      <c r="E30">
        <v>22461.058000000001</v>
      </c>
      <c r="F30">
        <v>2371608</v>
      </c>
      <c r="G30">
        <v>56422720.149999999</v>
      </c>
      <c r="H30">
        <v>840</v>
      </c>
      <c r="I30">
        <v>575180</v>
      </c>
      <c r="J30">
        <v>435967.86</v>
      </c>
      <c r="K30">
        <v>-2045510.94</v>
      </c>
      <c r="L30">
        <v>55389197.07</v>
      </c>
    </row>
    <row r="31" spans="2:12">
      <c r="B31" s="6" t="s">
        <v>18</v>
      </c>
      <c r="C31" s="7"/>
      <c r="D31" s="7">
        <f t="shared" ref="D31:L31" si="2">SUM(D24:D30)</f>
        <v>2374411</v>
      </c>
      <c r="E31" s="8">
        <f t="shared" si="2"/>
        <v>1819098.1269999999</v>
      </c>
      <c r="F31" s="8">
        <f t="shared" si="2"/>
        <v>310645426</v>
      </c>
      <c r="G31" s="8">
        <f t="shared" si="2"/>
        <v>1114932414.1600001</v>
      </c>
      <c r="H31" s="8">
        <f t="shared" si="2"/>
        <v>23250</v>
      </c>
      <c r="I31" s="8">
        <f t="shared" si="2"/>
        <v>114316470.8</v>
      </c>
      <c r="J31" s="8">
        <f t="shared" si="2"/>
        <v>17992007.149999999</v>
      </c>
      <c r="K31" s="8">
        <f t="shared" si="2"/>
        <v>-21142208.010000002</v>
      </c>
      <c r="L31" s="8">
        <f t="shared" si="2"/>
        <v>1226121934.0999999</v>
      </c>
    </row>
    <row r="32" spans="2:12">
      <c r="B32" s="1" t="s">
        <v>19</v>
      </c>
      <c r="C32" s="5" t="s">
        <v>29</v>
      </c>
      <c r="D32">
        <v>139813</v>
      </c>
      <c r="E32">
        <v>144244.302</v>
      </c>
      <c r="F32">
        <v>10330788</v>
      </c>
      <c r="G32">
        <v>21678669.870000001</v>
      </c>
      <c r="H32">
        <v>10263887.66</v>
      </c>
      <c r="I32">
        <v>7148808.8700000001</v>
      </c>
      <c r="J32">
        <v>178606.54</v>
      </c>
      <c r="K32">
        <v>-2203179.81</v>
      </c>
      <c r="L32">
        <v>37066793.130000003</v>
      </c>
    </row>
    <row r="33" spans="2:12">
      <c r="B33" s="1" t="s">
        <v>20</v>
      </c>
      <c r="C33" s="5" t="s">
        <v>29</v>
      </c>
      <c r="D33">
        <v>51876</v>
      </c>
      <c r="E33">
        <v>57263.476000000002</v>
      </c>
      <c r="F33">
        <v>5675887</v>
      </c>
      <c r="G33">
        <v>31021640</v>
      </c>
      <c r="H33">
        <v>4408525.93</v>
      </c>
      <c r="I33">
        <v>3147066.75</v>
      </c>
      <c r="J33">
        <v>251002.11</v>
      </c>
      <c r="K33">
        <v>-800724.83</v>
      </c>
      <c r="L33">
        <v>38027509.960000001</v>
      </c>
    </row>
    <row r="34" spans="2:12">
      <c r="B34" s="1" t="s">
        <v>21</v>
      </c>
      <c r="C34" s="5" t="s">
        <v>29</v>
      </c>
      <c r="D34">
        <v>50714</v>
      </c>
      <c r="E34">
        <v>78702.665999999997</v>
      </c>
      <c r="F34">
        <v>10356929</v>
      </c>
      <c r="G34">
        <v>73805303.280000001</v>
      </c>
      <c r="H34">
        <v>5432532</v>
      </c>
      <c r="I34">
        <v>3524486</v>
      </c>
      <c r="J34">
        <v>550851.66</v>
      </c>
      <c r="K34">
        <v>-1806621.12</v>
      </c>
      <c r="L34">
        <v>81506551.819999993</v>
      </c>
    </row>
    <row r="35" spans="2:12">
      <c r="B35" s="1" t="s">
        <v>22</v>
      </c>
      <c r="C35" s="5" t="s">
        <v>29</v>
      </c>
      <c r="D35">
        <v>11087</v>
      </c>
      <c r="E35">
        <v>29707.665000000001</v>
      </c>
      <c r="F35">
        <v>5290496</v>
      </c>
      <c r="G35">
        <v>38633250.799999997</v>
      </c>
      <c r="H35">
        <v>1999832</v>
      </c>
      <c r="I35">
        <v>767765</v>
      </c>
      <c r="J35">
        <v>269188.8</v>
      </c>
      <c r="K35">
        <v>-958034.07</v>
      </c>
      <c r="L35">
        <v>40712002.530000001</v>
      </c>
    </row>
    <row r="36" spans="2:12">
      <c r="B36" s="1" t="s">
        <v>23</v>
      </c>
      <c r="C36" s="5" t="s">
        <v>29</v>
      </c>
      <c r="D36">
        <v>21126</v>
      </c>
      <c r="E36">
        <v>201891.08799999999</v>
      </c>
      <c r="F36">
        <v>28669807</v>
      </c>
      <c r="G36">
        <v>384425311.87</v>
      </c>
      <c r="H36">
        <v>14467680.98</v>
      </c>
      <c r="I36">
        <v>1478405</v>
      </c>
      <c r="J36">
        <v>2377773.87</v>
      </c>
      <c r="K36">
        <v>-3961406.34</v>
      </c>
      <c r="L36">
        <v>398787765.38</v>
      </c>
    </row>
    <row r="37" spans="2:12">
      <c r="B37" s="1" t="s">
        <v>24</v>
      </c>
      <c r="C37" s="5" t="s">
        <v>29</v>
      </c>
      <c r="D37">
        <v>297</v>
      </c>
      <c r="E37">
        <v>950.41499999999996</v>
      </c>
      <c r="F37">
        <v>107939</v>
      </c>
      <c r="G37">
        <v>1276262.6200000001</v>
      </c>
      <c r="H37">
        <v>59210</v>
      </c>
      <c r="I37">
        <v>22260</v>
      </c>
      <c r="J37">
        <v>5501.7</v>
      </c>
      <c r="K37">
        <v>-81999.83</v>
      </c>
      <c r="L37">
        <v>1281234.49</v>
      </c>
    </row>
    <row r="38" spans="2:12">
      <c r="B38" s="1" t="s">
        <v>25</v>
      </c>
      <c r="C38" s="5" t="s">
        <v>29</v>
      </c>
      <c r="D38">
        <v>2115</v>
      </c>
      <c r="E38">
        <v>1543.694</v>
      </c>
      <c r="F38">
        <v>50735</v>
      </c>
      <c r="G38">
        <v>291233.07</v>
      </c>
      <c r="H38">
        <v>145910</v>
      </c>
      <c r="I38">
        <v>103910</v>
      </c>
      <c r="J38">
        <v>2915.64</v>
      </c>
      <c r="K38">
        <v>-7176</v>
      </c>
      <c r="L38">
        <v>536792.71</v>
      </c>
    </row>
    <row r="39" spans="2:12">
      <c r="B39" s="1" t="s">
        <v>26</v>
      </c>
      <c r="C39" s="5" t="s">
        <v>29</v>
      </c>
      <c r="D39">
        <v>630</v>
      </c>
      <c r="E39">
        <v>466.20800000000003</v>
      </c>
      <c r="F39">
        <v>35253</v>
      </c>
      <c r="G39">
        <v>259843.44</v>
      </c>
      <c r="H39">
        <v>42220</v>
      </c>
      <c r="I39">
        <v>35330</v>
      </c>
      <c r="J39">
        <v>2751.18</v>
      </c>
      <c r="K39">
        <v>-4327.28</v>
      </c>
      <c r="L39">
        <v>335817.34</v>
      </c>
    </row>
    <row r="40" spans="2:12">
      <c r="B40" s="1" t="s">
        <v>27</v>
      </c>
      <c r="C40" s="5" t="s">
        <v>29</v>
      </c>
      <c r="D40">
        <v>260</v>
      </c>
      <c r="E40">
        <v>204.06100000000001</v>
      </c>
      <c r="F40">
        <v>27360</v>
      </c>
      <c r="G40">
        <v>227606.06</v>
      </c>
      <c r="H40">
        <v>17940</v>
      </c>
      <c r="I40">
        <v>16515</v>
      </c>
      <c r="J40">
        <v>2157.6</v>
      </c>
      <c r="K40">
        <v>-9127</v>
      </c>
      <c r="L40">
        <v>255091.66</v>
      </c>
    </row>
    <row r="41" spans="2:12">
      <c r="B41" s="6" t="s">
        <v>18</v>
      </c>
      <c r="C41" s="9"/>
      <c r="D41" s="9">
        <f t="shared" ref="D41:L41" si="3">SUM(D32:D40)</f>
        <v>277918</v>
      </c>
      <c r="E41" s="10">
        <f t="shared" si="3"/>
        <v>514973.57499999995</v>
      </c>
      <c r="F41" s="10">
        <f t="shared" si="3"/>
        <v>60545194</v>
      </c>
      <c r="G41" s="10">
        <f t="shared" si="3"/>
        <v>551619121.00999999</v>
      </c>
      <c r="H41" s="10">
        <f t="shared" si="3"/>
        <v>36837738.57</v>
      </c>
      <c r="I41" s="10">
        <f t="shared" si="3"/>
        <v>16244546.620000001</v>
      </c>
      <c r="J41" s="10">
        <f t="shared" si="3"/>
        <v>3640749.100000001</v>
      </c>
      <c r="K41" s="10">
        <f t="shared" si="3"/>
        <v>-9832596.2799999993</v>
      </c>
      <c r="L41" s="10">
        <f t="shared" si="3"/>
        <v>598509559.01999998</v>
      </c>
    </row>
    <row r="44" spans="2:12" ht="30">
      <c r="B44" s="2" t="s">
        <v>0</v>
      </c>
      <c r="C44" s="3" t="s">
        <v>1</v>
      </c>
      <c r="D44" s="4" t="s">
        <v>2</v>
      </c>
      <c r="E44" s="2" t="s">
        <v>3</v>
      </c>
      <c r="F44" s="2" t="s">
        <v>4</v>
      </c>
      <c r="G44" s="2" t="s">
        <v>5</v>
      </c>
      <c r="H44" s="2" t="s">
        <v>6</v>
      </c>
      <c r="I44" s="2" t="s">
        <v>7</v>
      </c>
      <c r="J44" s="2" t="s">
        <v>8</v>
      </c>
      <c r="K44" s="2" t="s">
        <v>9</v>
      </c>
      <c r="L44" s="2" t="s">
        <v>10</v>
      </c>
    </row>
    <row r="45" spans="2:12">
      <c r="B45" s="1" t="s">
        <v>11</v>
      </c>
      <c r="C45" s="5" t="s">
        <v>30</v>
      </c>
      <c r="D45">
        <v>785515</v>
      </c>
      <c r="E45">
        <v>456362.674</v>
      </c>
      <c r="F45">
        <v>138538104</v>
      </c>
      <c r="G45">
        <v>48893365.090000004</v>
      </c>
      <c r="H45">
        <v>6278</v>
      </c>
      <c r="I45">
        <v>29536155.920000002</v>
      </c>
      <c r="J45">
        <v>1611354.16</v>
      </c>
      <c r="K45">
        <v>-3230378.84</v>
      </c>
      <c r="L45">
        <v>76816774.329999998</v>
      </c>
    </row>
    <row r="46" spans="2:12">
      <c r="B46" s="1" t="s">
        <v>12</v>
      </c>
      <c r="C46" s="5" t="s">
        <v>30</v>
      </c>
      <c r="D46">
        <v>646408</v>
      </c>
      <c r="E46">
        <v>422485.16399999999</v>
      </c>
      <c r="F46">
        <v>77512060</v>
      </c>
      <c r="G46">
        <v>127405372.3</v>
      </c>
      <c r="H46">
        <v>5120</v>
      </c>
      <c r="I46">
        <v>27621778</v>
      </c>
      <c r="J46">
        <v>4006007.81</v>
      </c>
      <c r="K46">
        <v>-2227092.42</v>
      </c>
      <c r="L46">
        <v>156811185.69</v>
      </c>
    </row>
    <row r="47" spans="2:12">
      <c r="B47" s="1" t="s">
        <v>13</v>
      </c>
      <c r="C47" s="5" t="s">
        <v>30</v>
      </c>
      <c r="D47">
        <v>661996</v>
      </c>
      <c r="E47">
        <v>547629.52599999995</v>
      </c>
      <c r="F47">
        <v>65353873</v>
      </c>
      <c r="G47">
        <v>397801903.33999997</v>
      </c>
      <c r="H47">
        <v>7620</v>
      </c>
      <c r="I47">
        <v>38487787</v>
      </c>
      <c r="J47">
        <v>6715391.5199999996</v>
      </c>
      <c r="K47">
        <v>-4466572.7</v>
      </c>
      <c r="L47">
        <v>438546129.16000003</v>
      </c>
    </row>
    <row r="48" spans="2:12">
      <c r="B48" s="1" t="s">
        <v>14</v>
      </c>
      <c r="C48" s="5" t="s">
        <v>30</v>
      </c>
      <c r="D48">
        <v>182665</v>
      </c>
      <c r="E48">
        <v>192714.29699999999</v>
      </c>
      <c r="F48">
        <v>20497592</v>
      </c>
      <c r="G48">
        <v>243317355.78</v>
      </c>
      <c r="H48">
        <v>3600</v>
      </c>
      <c r="I48">
        <v>11703510</v>
      </c>
      <c r="J48">
        <v>2846957.75</v>
      </c>
      <c r="K48">
        <v>-3354066.14</v>
      </c>
      <c r="L48">
        <v>254517357.38999999</v>
      </c>
    </row>
    <row r="49" spans="2:12">
      <c r="B49" s="1" t="s">
        <v>15</v>
      </c>
      <c r="C49" s="5" t="s">
        <v>30</v>
      </c>
      <c r="D49">
        <v>58448</v>
      </c>
      <c r="E49">
        <v>82861.554000000004</v>
      </c>
      <c r="F49">
        <v>9112863</v>
      </c>
      <c r="G49">
        <v>123953038.42</v>
      </c>
      <c r="H49">
        <v>1740</v>
      </c>
      <c r="I49">
        <v>4585250</v>
      </c>
      <c r="J49">
        <v>1259528.28</v>
      </c>
      <c r="K49">
        <v>-2293221.3199999998</v>
      </c>
      <c r="L49">
        <v>127506335.38</v>
      </c>
    </row>
    <row r="50" spans="2:12">
      <c r="B50" s="1" t="s">
        <v>16</v>
      </c>
      <c r="C50" s="5" t="s">
        <v>30</v>
      </c>
      <c r="D50">
        <v>54825</v>
      </c>
      <c r="E50">
        <v>108758.65300000001</v>
      </c>
      <c r="F50">
        <v>10155476</v>
      </c>
      <c r="G50">
        <v>202587341.97</v>
      </c>
      <c r="H50">
        <v>2099.35</v>
      </c>
      <c r="I50">
        <v>4445390</v>
      </c>
      <c r="J50">
        <v>1766385.36</v>
      </c>
      <c r="K50">
        <v>-3360203.12</v>
      </c>
      <c r="L50">
        <v>205441013.56</v>
      </c>
    </row>
    <row r="51" spans="2:12">
      <c r="B51" s="1" t="s">
        <v>17</v>
      </c>
      <c r="C51" s="5" t="s">
        <v>30</v>
      </c>
      <c r="D51">
        <v>7686</v>
      </c>
      <c r="E51">
        <v>28902.453000000001</v>
      </c>
      <c r="F51">
        <v>2777527</v>
      </c>
      <c r="G51">
        <v>71366399.819999993</v>
      </c>
      <c r="H51">
        <v>1380</v>
      </c>
      <c r="I51">
        <v>702995</v>
      </c>
      <c r="J51">
        <v>540371.93999999994</v>
      </c>
      <c r="K51">
        <v>-1900354.08</v>
      </c>
      <c r="L51">
        <v>70710792.680000007</v>
      </c>
    </row>
    <row r="52" spans="2:12">
      <c r="B52" s="6" t="s">
        <v>18</v>
      </c>
      <c r="C52" s="7"/>
      <c r="D52" s="7">
        <f t="shared" ref="D52:L52" si="4">SUM(D45:D51)</f>
        <v>2397543</v>
      </c>
      <c r="E52" s="8">
        <f t="shared" si="4"/>
        <v>1839714.321</v>
      </c>
      <c r="F52" s="8">
        <f t="shared" si="4"/>
        <v>323947495</v>
      </c>
      <c r="G52" s="8">
        <f t="shared" si="4"/>
        <v>1215324776.7199998</v>
      </c>
      <c r="H52" s="8">
        <f t="shared" si="4"/>
        <v>27837.35</v>
      </c>
      <c r="I52" s="8">
        <f t="shared" si="4"/>
        <v>117082865.92</v>
      </c>
      <c r="J52" s="8">
        <f t="shared" si="4"/>
        <v>18745996.82</v>
      </c>
      <c r="K52" s="8">
        <f t="shared" si="4"/>
        <v>-20831888.620000005</v>
      </c>
      <c r="L52" s="8">
        <f t="shared" si="4"/>
        <v>1330349588.1900001</v>
      </c>
    </row>
    <row r="53" spans="2:12">
      <c r="B53" s="1" t="s">
        <v>19</v>
      </c>
      <c r="C53" s="5" t="s">
        <v>30</v>
      </c>
      <c r="D53">
        <v>140991</v>
      </c>
      <c r="E53">
        <v>146194.09</v>
      </c>
      <c r="F53">
        <v>10473762</v>
      </c>
      <c r="G53">
        <v>21810811.990000002</v>
      </c>
      <c r="H53">
        <v>10428409.48</v>
      </c>
      <c r="I53">
        <v>7255149.3600000003</v>
      </c>
      <c r="J53">
        <v>178849.82</v>
      </c>
      <c r="K53">
        <v>-1964859.49</v>
      </c>
      <c r="L53">
        <v>37708361.159999996</v>
      </c>
    </row>
    <row r="54" spans="2:12">
      <c r="B54" s="1" t="s">
        <v>20</v>
      </c>
      <c r="C54" s="5" t="s">
        <v>30</v>
      </c>
      <c r="D54">
        <v>52152</v>
      </c>
      <c r="E54">
        <v>53141.586000000003</v>
      </c>
      <c r="F54">
        <v>5796956</v>
      </c>
      <c r="G54">
        <v>31478666.57</v>
      </c>
      <c r="H54">
        <v>4431900</v>
      </c>
      <c r="I54">
        <v>3192546.5</v>
      </c>
      <c r="J54">
        <v>254529.83</v>
      </c>
      <c r="K54">
        <v>-845713.27</v>
      </c>
      <c r="L54">
        <v>38511929.630000003</v>
      </c>
    </row>
    <row r="55" spans="2:12">
      <c r="B55" s="1" t="s">
        <v>21</v>
      </c>
      <c r="C55" s="5" t="s">
        <v>30</v>
      </c>
      <c r="D55">
        <v>51617</v>
      </c>
      <c r="E55">
        <v>72266.116999999998</v>
      </c>
      <c r="F55">
        <v>10553994</v>
      </c>
      <c r="G55">
        <v>75591661.930000007</v>
      </c>
      <c r="H55">
        <v>5478070.5</v>
      </c>
      <c r="I55">
        <v>3623583.99</v>
      </c>
      <c r="J55">
        <v>563566.03</v>
      </c>
      <c r="K55">
        <v>-2331746.7000000002</v>
      </c>
      <c r="L55">
        <v>82925135.75</v>
      </c>
    </row>
    <row r="56" spans="2:12">
      <c r="B56" s="1" t="s">
        <v>22</v>
      </c>
      <c r="C56" s="5" t="s">
        <v>30</v>
      </c>
      <c r="D56">
        <v>11293</v>
      </c>
      <c r="E56">
        <v>30464.755000000001</v>
      </c>
      <c r="F56">
        <v>5394095</v>
      </c>
      <c r="G56">
        <v>39607018.100000001</v>
      </c>
      <c r="H56">
        <v>2049171</v>
      </c>
      <c r="I56">
        <v>787123</v>
      </c>
      <c r="J56">
        <v>275024.03999999998</v>
      </c>
      <c r="K56">
        <v>-1011215.91</v>
      </c>
      <c r="L56">
        <v>41707120.229999997</v>
      </c>
    </row>
    <row r="57" spans="2:12">
      <c r="B57" s="1" t="s">
        <v>23</v>
      </c>
      <c r="C57" s="5" t="s">
        <v>30</v>
      </c>
      <c r="D57">
        <v>21459</v>
      </c>
      <c r="E57">
        <v>203555.27299999999</v>
      </c>
      <c r="F57">
        <v>30280129</v>
      </c>
      <c r="G57">
        <v>402731728.01999998</v>
      </c>
      <c r="H57">
        <v>14760215.449999999</v>
      </c>
      <c r="I57">
        <v>1507590</v>
      </c>
      <c r="J57">
        <v>2486351.83</v>
      </c>
      <c r="K57">
        <v>-3644445.46</v>
      </c>
      <c r="L57">
        <v>417841439.83999997</v>
      </c>
    </row>
    <row r="58" spans="2:12">
      <c r="B58" s="1" t="s">
        <v>24</v>
      </c>
      <c r="C58" s="5" t="s">
        <v>30</v>
      </c>
      <c r="D58">
        <v>297</v>
      </c>
      <c r="E58">
        <v>895.41499999999996</v>
      </c>
      <c r="F58">
        <v>97084</v>
      </c>
      <c r="G58">
        <v>1152265.77</v>
      </c>
      <c r="H58">
        <v>55190</v>
      </c>
      <c r="I58">
        <v>21280</v>
      </c>
      <c r="J58">
        <v>4861.8599999999997</v>
      </c>
      <c r="K58">
        <v>-52997.82</v>
      </c>
      <c r="L58">
        <v>1180599.81</v>
      </c>
    </row>
    <row r="59" spans="2:12">
      <c r="B59" s="1" t="s">
        <v>25</v>
      </c>
      <c r="C59" s="5" t="s">
        <v>30</v>
      </c>
      <c r="D59">
        <v>2143</v>
      </c>
      <c r="E59">
        <v>1545.173</v>
      </c>
      <c r="F59">
        <v>51767</v>
      </c>
      <c r="G59">
        <v>299059.03000000003</v>
      </c>
      <c r="H59">
        <v>148756.93</v>
      </c>
      <c r="I59">
        <v>106420</v>
      </c>
      <c r="J59">
        <v>2987.82</v>
      </c>
      <c r="K59">
        <v>-18261.349999999999</v>
      </c>
      <c r="L59">
        <v>538962.43000000005</v>
      </c>
    </row>
    <row r="60" spans="2:12">
      <c r="B60" s="1" t="s">
        <v>26</v>
      </c>
      <c r="C60" s="5" t="s">
        <v>30</v>
      </c>
      <c r="D60">
        <v>672</v>
      </c>
      <c r="E60">
        <v>506.13400000000001</v>
      </c>
      <c r="F60">
        <v>36710</v>
      </c>
      <c r="G60">
        <v>280923.01</v>
      </c>
      <c r="H60">
        <v>45580</v>
      </c>
      <c r="I60">
        <v>37980</v>
      </c>
      <c r="J60">
        <v>2964.6</v>
      </c>
      <c r="K60">
        <v>-10854.72</v>
      </c>
      <c r="L60">
        <v>356592.89</v>
      </c>
    </row>
    <row r="61" spans="2:12">
      <c r="B61" s="1" t="s">
        <v>27</v>
      </c>
      <c r="C61" s="5" t="s">
        <v>30</v>
      </c>
      <c r="D61">
        <v>242</v>
      </c>
      <c r="E61">
        <v>203.328</v>
      </c>
      <c r="F61">
        <v>28616</v>
      </c>
      <c r="G61">
        <v>218029.96</v>
      </c>
      <c r="H61">
        <v>17280</v>
      </c>
      <c r="I61">
        <v>15800</v>
      </c>
      <c r="J61">
        <v>2052.96</v>
      </c>
      <c r="K61">
        <v>-3348.5</v>
      </c>
      <c r="L61">
        <v>249814.42</v>
      </c>
    </row>
    <row r="62" spans="2:12">
      <c r="B62" s="6" t="s">
        <v>18</v>
      </c>
      <c r="C62" s="9"/>
      <c r="D62" s="9">
        <f t="shared" ref="D62:L62" si="5">SUM(D53:D61)</f>
        <v>280866</v>
      </c>
      <c r="E62" s="10">
        <f t="shared" si="5"/>
        <v>508771.87099999998</v>
      </c>
      <c r="F62" s="10">
        <f t="shared" si="5"/>
        <v>62713113</v>
      </c>
      <c r="G62" s="10">
        <f t="shared" si="5"/>
        <v>573170164.38</v>
      </c>
      <c r="H62" s="10">
        <f t="shared" si="5"/>
        <v>37414573.359999999</v>
      </c>
      <c r="I62" s="10">
        <f t="shared" si="5"/>
        <v>16547472.85</v>
      </c>
      <c r="J62" s="10">
        <f t="shared" si="5"/>
        <v>3771188.7899999996</v>
      </c>
      <c r="K62" s="10">
        <f t="shared" si="5"/>
        <v>-9883443.2200000007</v>
      </c>
      <c r="L62" s="10">
        <f t="shared" si="5"/>
        <v>621019956.15999973</v>
      </c>
    </row>
    <row r="66" spans="2:12" ht="30">
      <c r="B66" s="2" t="s">
        <v>0</v>
      </c>
      <c r="C66" s="3" t="s">
        <v>1</v>
      </c>
      <c r="D66" s="4" t="s">
        <v>2</v>
      </c>
      <c r="E66" s="2" t="s">
        <v>3</v>
      </c>
      <c r="F66" s="2" t="s">
        <v>4</v>
      </c>
      <c r="G66" s="2" t="s">
        <v>5</v>
      </c>
      <c r="H66" s="2" t="s">
        <v>6</v>
      </c>
      <c r="I66" s="2" t="s">
        <v>7</v>
      </c>
      <c r="J66" s="2" t="s">
        <v>8</v>
      </c>
      <c r="K66" s="2" t="s">
        <v>9</v>
      </c>
      <c r="L66" s="2" t="s">
        <v>10</v>
      </c>
    </row>
    <row r="67" spans="2:12">
      <c r="B67" s="1" t="s">
        <v>11</v>
      </c>
      <c r="C67" s="5" t="s">
        <v>31</v>
      </c>
      <c r="D67">
        <v>801493</v>
      </c>
      <c r="E67">
        <v>476250.04800000001</v>
      </c>
      <c r="F67">
        <v>138184221</v>
      </c>
      <c r="G67">
        <v>50297721.450000003</v>
      </c>
      <c r="H67">
        <v>5050</v>
      </c>
      <c r="I67">
        <v>29787665.09</v>
      </c>
      <c r="J67">
        <v>1674036.59</v>
      </c>
      <c r="K67">
        <v>-2708672.77</v>
      </c>
      <c r="L67">
        <v>79055800.359999999</v>
      </c>
    </row>
    <row r="68" spans="2:12">
      <c r="B68" s="1" t="s">
        <v>12</v>
      </c>
      <c r="C68" s="5" t="s">
        <v>31</v>
      </c>
      <c r="D68">
        <v>758427</v>
      </c>
      <c r="E68">
        <v>516172.74200000003</v>
      </c>
      <c r="F68">
        <v>73049661</v>
      </c>
      <c r="G68">
        <v>144721546.94999999</v>
      </c>
      <c r="H68">
        <v>6010</v>
      </c>
      <c r="I68">
        <v>31337021.359999999</v>
      </c>
      <c r="J68">
        <v>4543438.9800000004</v>
      </c>
      <c r="K68">
        <v>-2320694.59</v>
      </c>
      <c r="L68">
        <v>178287322.69999999</v>
      </c>
    </row>
    <row r="69" spans="2:12">
      <c r="B69" s="1" t="s">
        <v>13</v>
      </c>
      <c r="C69" s="5" t="s">
        <v>31</v>
      </c>
      <c r="D69">
        <v>656388</v>
      </c>
      <c r="E69">
        <v>599881.05500000005</v>
      </c>
      <c r="F69">
        <v>49477027</v>
      </c>
      <c r="G69">
        <v>376421402.45999998</v>
      </c>
      <c r="H69">
        <v>10821</v>
      </c>
      <c r="I69">
        <v>37402192.829999998</v>
      </c>
      <c r="J69">
        <v>6433859.9800000004</v>
      </c>
      <c r="K69">
        <v>-4437270.6800000258</v>
      </c>
      <c r="L69">
        <v>415831005.58999997</v>
      </c>
    </row>
    <row r="70" spans="2:12">
      <c r="B70" s="1" t="s">
        <v>14</v>
      </c>
      <c r="C70" s="5" t="s">
        <v>31</v>
      </c>
      <c r="D70">
        <v>128432</v>
      </c>
      <c r="E70">
        <v>155050.75700000001</v>
      </c>
      <c r="F70">
        <v>10655836</v>
      </c>
      <c r="G70">
        <v>168094680.58000001</v>
      </c>
      <c r="H70">
        <v>3960</v>
      </c>
      <c r="I70">
        <v>8201910</v>
      </c>
      <c r="J70">
        <v>2003690.82</v>
      </c>
      <c r="K70">
        <v>-3888348.51</v>
      </c>
      <c r="L70">
        <v>174415892.88999999</v>
      </c>
    </row>
    <row r="71" spans="2:12">
      <c r="B71" s="1" t="s">
        <v>15</v>
      </c>
      <c r="C71" s="5" t="s">
        <v>31</v>
      </c>
      <c r="D71">
        <v>29834</v>
      </c>
      <c r="E71">
        <v>47790.112000000001</v>
      </c>
      <c r="F71">
        <v>3371250</v>
      </c>
      <c r="G71">
        <v>61746578.079999998</v>
      </c>
      <c r="H71">
        <v>600</v>
      </c>
      <c r="I71">
        <v>2330255</v>
      </c>
      <c r="J71">
        <v>651521.57999999996</v>
      </c>
      <c r="K71">
        <v>-2654974.0499999998</v>
      </c>
      <c r="L71">
        <v>62073980.609999999</v>
      </c>
    </row>
    <row r="72" spans="2:12">
      <c r="B72" s="1" t="s">
        <v>16</v>
      </c>
      <c r="C72" s="5" t="s">
        <v>31</v>
      </c>
      <c r="D72">
        <v>17098</v>
      </c>
      <c r="E72">
        <v>40087.667000000001</v>
      </c>
      <c r="F72">
        <v>3040870</v>
      </c>
      <c r="G72">
        <v>60074200.969999999</v>
      </c>
      <c r="H72">
        <v>1740</v>
      </c>
      <c r="I72">
        <v>1411192.5</v>
      </c>
      <c r="J72">
        <v>554284.26</v>
      </c>
      <c r="K72">
        <v>-3865977.43</v>
      </c>
      <c r="L72">
        <v>58175440.299999997</v>
      </c>
    </row>
    <row r="73" spans="2:12">
      <c r="B73" s="1" t="s">
        <v>17</v>
      </c>
      <c r="C73" s="5" t="s">
        <v>31</v>
      </c>
      <c r="D73">
        <v>2398</v>
      </c>
      <c r="E73">
        <v>10100.89</v>
      </c>
      <c r="F73">
        <v>1369547</v>
      </c>
      <c r="G73">
        <v>25534278.550000001</v>
      </c>
      <c r="H73">
        <v>300</v>
      </c>
      <c r="I73">
        <v>277420</v>
      </c>
      <c r="J73">
        <v>200555.64</v>
      </c>
      <c r="K73">
        <v>-1588694.85</v>
      </c>
      <c r="L73">
        <v>24423859.34</v>
      </c>
    </row>
    <row r="74" spans="2:12">
      <c r="B74" s="6" t="s">
        <v>18</v>
      </c>
      <c r="C74" s="7"/>
      <c r="D74" s="7">
        <f t="shared" ref="D74:L74" si="6">SUM(D67:D73)</f>
        <v>2394070</v>
      </c>
      <c r="E74" s="8">
        <f t="shared" si="6"/>
        <v>1845333.2709999999</v>
      </c>
      <c r="F74" s="8">
        <f t="shared" si="6"/>
        <v>279148412</v>
      </c>
      <c r="G74" s="8">
        <f t="shared" si="6"/>
        <v>886890409.03999996</v>
      </c>
      <c r="H74" s="8">
        <f t="shared" si="6"/>
        <v>28481</v>
      </c>
      <c r="I74" s="8">
        <f t="shared" si="6"/>
        <v>110747656.78</v>
      </c>
      <c r="J74" s="8">
        <f t="shared" si="6"/>
        <v>16061387.850000001</v>
      </c>
      <c r="K74" s="8">
        <f t="shared" si="6"/>
        <v>-21464632.880000025</v>
      </c>
      <c r="L74" s="8">
        <f t="shared" si="6"/>
        <v>992263301.78999996</v>
      </c>
    </row>
    <row r="75" spans="2:12">
      <c r="B75" s="1" t="s">
        <v>19</v>
      </c>
      <c r="C75" s="5" t="s">
        <v>31</v>
      </c>
      <c r="D75">
        <v>148921</v>
      </c>
      <c r="E75">
        <v>154441.872</v>
      </c>
      <c r="F75">
        <v>10182220</v>
      </c>
      <c r="G75">
        <v>22937118.460000001</v>
      </c>
      <c r="H75">
        <v>10850124.77</v>
      </c>
      <c r="I75">
        <v>7601341.3700000001</v>
      </c>
      <c r="J75">
        <v>189872.82</v>
      </c>
      <c r="K75">
        <v>-1881622.58</v>
      </c>
      <c r="L75">
        <v>39696834.840000004</v>
      </c>
    </row>
    <row r="76" spans="2:12">
      <c r="B76" s="1" t="s">
        <v>20</v>
      </c>
      <c r="C76" s="5" t="s">
        <v>31</v>
      </c>
      <c r="D76">
        <v>52393</v>
      </c>
      <c r="E76">
        <v>54743.317000000003</v>
      </c>
      <c r="F76">
        <v>5302255</v>
      </c>
      <c r="G76">
        <v>31179426.399999999</v>
      </c>
      <c r="H76">
        <v>4514540</v>
      </c>
      <c r="I76">
        <v>3178057</v>
      </c>
      <c r="J76">
        <v>252055.59</v>
      </c>
      <c r="K76">
        <v>-885400.58</v>
      </c>
      <c r="L76">
        <v>38238678.409999996</v>
      </c>
    </row>
    <row r="77" spans="2:12">
      <c r="B77" s="1" t="s">
        <v>21</v>
      </c>
      <c r="C77" s="5" t="s">
        <v>31</v>
      </c>
      <c r="D77">
        <v>47350</v>
      </c>
      <c r="E77">
        <v>73761.751000000004</v>
      </c>
      <c r="F77">
        <v>9297209</v>
      </c>
      <c r="G77">
        <v>68299416.480000004</v>
      </c>
      <c r="H77">
        <v>5419426.5700000003</v>
      </c>
      <c r="I77">
        <v>3288074.5</v>
      </c>
      <c r="J77">
        <v>510124.38</v>
      </c>
      <c r="K77">
        <v>-2110689.7799999998</v>
      </c>
      <c r="L77">
        <v>75406352.150000006</v>
      </c>
    </row>
    <row r="78" spans="2:12">
      <c r="B78" s="1" t="s">
        <v>22</v>
      </c>
      <c r="C78" s="5" t="s">
        <v>31</v>
      </c>
      <c r="D78">
        <v>9905</v>
      </c>
      <c r="E78">
        <v>32673.214</v>
      </c>
      <c r="F78">
        <v>4696108</v>
      </c>
      <c r="G78">
        <v>34771396.829999998</v>
      </c>
      <c r="H78">
        <v>2208685.33</v>
      </c>
      <c r="I78">
        <v>682900</v>
      </c>
      <c r="J78">
        <v>241439.94</v>
      </c>
      <c r="K78">
        <v>-1056098.25</v>
      </c>
      <c r="L78">
        <v>36848323.850000001</v>
      </c>
    </row>
    <row r="79" spans="2:12">
      <c r="B79" s="1" t="s">
        <v>23</v>
      </c>
      <c r="C79" s="5" t="s">
        <v>31</v>
      </c>
      <c r="D79">
        <v>18680</v>
      </c>
      <c r="E79">
        <v>192971.375</v>
      </c>
      <c r="F79">
        <v>24098019</v>
      </c>
      <c r="G79">
        <v>327617809.77999997</v>
      </c>
      <c r="H79">
        <v>13322502.060000001</v>
      </c>
      <c r="I79">
        <v>1305655</v>
      </c>
      <c r="J79">
        <v>2024731.94</v>
      </c>
      <c r="K79">
        <v>-4830977.34</v>
      </c>
      <c r="L79">
        <v>339439721.44</v>
      </c>
    </row>
    <row r="80" spans="2:12">
      <c r="B80" s="1" t="s">
        <v>24</v>
      </c>
      <c r="C80" s="5" t="s">
        <v>31</v>
      </c>
      <c r="D80">
        <v>295</v>
      </c>
      <c r="E80">
        <v>915.495</v>
      </c>
      <c r="F80">
        <v>80628</v>
      </c>
      <c r="G80">
        <v>948209.76</v>
      </c>
      <c r="H80">
        <v>59360</v>
      </c>
      <c r="I80">
        <v>21190</v>
      </c>
      <c r="J80">
        <v>3945.9</v>
      </c>
      <c r="K80">
        <v>-31976.54</v>
      </c>
      <c r="L80">
        <v>1000729.12</v>
      </c>
    </row>
    <row r="81" spans="2:12">
      <c r="B81" s="1" t="s">
        <v>25</v>
      </c>
      <c r="C81" s="5" t="s">
        <v>31</v>
      </c>
      <c r="D81">
        <v>2192</v>
      </c>
      <c r="E81">
        <v>1597.796</v>
      </c>
      <c r="F81">
        <v>51690</v>
      </c>
      <c r="G81">
        <v>303607.28000000003</v>
      </c>
      <c r="H81">
        <v>150660</v>
      </c>
      <c r="I81">
        <v>107485</v>
      </c>
      <c r="J81">
        <v>3003.72</v>
      </c>
      <c r="K81">
        <v>-10791.23</v>
      </c>
      <c r="L81">
        <v>553964.77</v>
      </c>
    </row>
    <row r="82" spans="2:12">
      <c r="B82" s="1" t="s">
        <v>26</v>
      </c>
      <c r="C82" s="5" t="s">
        <v>31</v>
      </c>
      <c r="D82">
        <v>659</v>
      </c>
      <c r="E82">
        <v>503.01100000000002</v>
      </c>
      <c r="F82">
        <v>34038</v>
      </c>
      <c r="G82">
        <v>273167.34000000003</v>
      </c>
      <c r="H82">
        <v>44340</v>
      </c>
      <c r="I82">
        <v>36865</v>
      </c>
      <c r="J82">
        <v>2885.28</v>
      </c>
      <c r="K82">
        <v>-8234.84</v>
      </c>
      <c r="L82">
        <v>349022.78</v>
      </c>
    </row>
    <row r="83" spans="2:12">
      <c r="B83" s="1" t="s">
        <v>27</v>
      </c>
      <c r="C83" s="5" t="s">
        <v>31</v>
      </c>
      <c r="D83">
        <v>264</v>
      </c>
      <c r="E83">
        <v>235.01599999999999</v>
      </c>
      <c r="F83">
        <v>22775</v>
      </c>
      <c r="G83">
        <v>233424.83</v>
      </c>
      <c r="H83">
        <v>19620</v>
      </c>
      <c r="I83">
        <v>16845</v>
      </c>
      <c r="J83">
        <v>2194.5</v>
      </c>
      <c r="K83">
        <v>-5990.24</v>
      </c>
      <c r="L83">
        <v>266094.09000000003</v>
      </c>
    </row>
    <row r="84" spans="2:12">
      <c r="B84" s="6" t="s">
        <v>18</v>
      </c>
      <c r="C84" s="9"/>
      <c r="D84" s="9">
        <f t="shared" ref="D84:L84" si="7">SUM(D75:D83)</f>
        <v>280659</v>
      </c>
      <c r="E84" s="10">
        <f t="shared" si="7"/>
        <v>511842.84699999995</v>
      </c>
      <c r="F84" s="10">
        <f t="shared" si="7"/>
        <v>53764942</v>
      </c>
      <c r="G84" s="10">
        <f t="shared" si="7"/>
        <v>486563577.15999991</v>
      </c>
      <c r="H84" s="10">
        <f t="shared" si="7"/>
        <v>36589258.730000004</v>
      </c>
      <c r="I84" s="10">
        <f t="shared" si="7"/>
        <v>16238412.870000001</v>
      </c>
      <c r="J84" s="10">
        <f t="shared" si="7"/>
        <v>3230254.07</v>
      </c>
      <c r="K84" s="10">
        <f t="shared" si="7"/>
        <v>-10821781.379999999</v>
      </c>
      <c r="L84" s="10">
        <f t="shared" si="7"/>
        <v>531799721.44999993</v>
      </c>
    </row>
    <row r="87" spans="2:12" ht="30">
      <c r="B87" s="2" t="s">
        <v>0</v>
      </c>
      <c r="C87" s="3" t="s">
        <v>1</v>
      </c>
      <c r="D87" s="4" t="s">
        <v>2</v>
      </c>
      <c r="E87" s="2" t="s">
        <v>3</v>
      </c>
      <c r="F87" s="2" t="s">
        <v>4</v>
      </c>
      <c r="G87" s="2" t="s">
        <v>5</v>
      </c>
      <c r="H87" s="2" t="s">
        <v>6</v>
      </c>
      <c r="I87" s="2" t="s">
        <v>7</v>
      </c>
      <c r="J87" s="2" t="s">
        <v>8</v>
      </c>
      <c r="K87" s="2" t="s">
        <v>9</v>
      </c>
      <c r="L87" s="2" t="s">
        <v>10</v>
      </c>
    </row>
    <row r="88" spans="2:12">
      <c r="B88" s="1" t="s">
        <v>11</v>
      </c>
      <c r="C88" s="5" t="s">
        <v>32</v>
      </c>
      <c r="D88">
        <v>771930</v>
      </c>
      <c r="E88">
        <v>463964.39500000002</v>
      </c>
      <c r="F88">
        <v>140680228</v>
      </c>
      <c r="G88">
        <v>49158458.18</v>
      </c>
      <c r="H88">
        <v>3730</v>
      </c>
      <c r="I88">
        <v>28711313.16</v>
      </c>
      <c r="J88">
        <v>1628801.5</v>
      </c>
      <c r="K88">
        <v>-3297167.35</v>
      </c>
      <c r="L88">
        <v>76205135.489999995</v>
      </c>
    </row>
    <row r="89" spans="2:12">
      <c r="B89" s="1" t="s">
        <v>12</v>
      </c>
      <c r="C89" s="5" t="s">
        <v>32</v>
      </c>
      <c r="D89">
        <v>791979</v>
      </c>
      <c r="E89">
        <v>533223.51100000006</v>
      </c>
      <c r="F89">
        <v>75609780</v>
      </c>
      <c r="G89">
        <v>153608984.06</v>
      </c>
      <c r="H89">
        <v>5220</v>
      </c>
      <c r="I89">
        <v>33248270.449999999</v>
      </c>
      <c r="J89">
        <v>4825487.3499999996</v>
      </c>
      <c r="K89">
        <v>-2953979.929999969</v>
      </c>
      <c r="L89">
        <v>188733981.93000001</v>
      </c>
    </row>
    <row r="90" spans="2:12">
      <c r="B90" s="1" t="s">
        <v>13</v>
      </c>
      <c r="C90" s="5" t="s">
        <v>32</v>
      </c>
      <c r="D90">
        <v>676123</v>
      </c>
      <c r="E90">
        <v>608194.29</v>
      </c>
      <c r="F90">
        <v>49740719</v>
      </c>
      <c r="G90">
        <v>381513857.95999998</v>
      </c>
      <c r="H90">
        <v>6470</v>
      </c>
      <c r="I90">
        <v>38188410.850000001</v>
      </c>
      <c r="J90">
        <v>6551177.75</v>
      </c>
      <c r="K90">
        <v>-5537050.1600000001</v>
      </c>
      <c r="L90">
        <v>420722866.39999998</v>
      </c>
    </row>
    <row r="91" spans="2:12">
      <c r="B91" s="1" t="s">
        <v>14</v>
      </c>
      <c r="C91" s="5" t="s">
        <v>32</v>
      </c>
      <c r="D91">
        <v>131336</v>
      </c>
      <c r="E91">
        <v>161778.239</v>
      </c>
      <c r="F91">
        <v>10687068</v>
      </c>
      <c r="G91">
        <v>168405924.52000001</v>
      </c>
      <c r="H91">
        <v>2940</v>
      </c>
      <c r="I91">
        <v>8238424.8300000001</v>
      </c>
      <c r="J91">
        <v>2018391.59</v>
      </c>
      <c r="K91">
        <v>-4527587.49</v>
      </c>
      <c r="L91">
        <v>174138093.44999999</v>
      </c>
    </row>
    <row r="92" spans="2:12">
      <c r="B92" s="1" t="s">
        <v>15</v>
      </c>
      <c r="C92" s="5" t="s">
        <v>32</v>
      </c>
      <c r="D92">
        <v>30425</v>
      </c>
      <c r="E92">
        <v>50349.362999999998</v>
      </c>
      <c r="F92">
        <v>3352693</v>
      </c>
      <c r="G92">
        <v>62358504.340000004</v>
      </c>
      <c r="H92">
        <v>1320</v>
      </c>
      <c r="I92">
        <v>2339190</v>
      </c>
      <c r="J92">
        <v>658263.72</v>
      </c>
      <c r="K92">
        <v>-3620536.23</v>
      </c>
      <c r="L92">
        <v>61736741.829999998</v>
      </c>
    </row>
    <row r="93" spans="2:12">
      <c r="B93" s="1" t="s">
        <v>16</v>
      </c>
      <c r="C93" s="5" t="s">
        <v>32</v>
      </c>
      <c r="D93">
        <v>16834</v>
      </c>
      <c r="E93">
        <v>40120.192999999999</v>
      </c>
      <c r="F93">
        <v>2967568</v>
      </c>
      <c r="G93">
        <v>58410147.369999997</v>
      </c>
      <c r="H93">
        <v>1080</v>
      </c>
      <c r="I93">
        <v>1375250.84</v>
      </c>
      <c r="J93">
        <v>539583.36</v>
      </c>
      <c r="K93">
        <v>-4207357.4000000004</v>
      </c>
      <c r="L93">
        <v>56118704.170000002</v>
      </c>
    </row>
    <row r="94" spans="2:12">
      <c r="B94" s="1" t="s">
        <v>17</v>
      </c>
      <c r="C94" s="5" t="s">
        <v>32</v>
      </c>
      <c r="D94">
        <v>2401</v>
      </c>
      <c r="E94">
        <v>10104.204</v>
      </c>
      <c r="F94">
        <v>1528637</v>
      </c>
      <c r="G94">
        <v>27321760.829999998</v>
      </c>
      <c r="H94">
        <v>780</v>
      </c>
      <c r="I94">
        <v>275383</v>
      </c>
      <c r="J94">
        <v>211179.66</v>
      </c>
      <c r="K94">
        <v>-1519287.34</v>
      </c>
      <c r="L94">
        <v>26289816.149999999</v>
      </c>
    </row>
    <row r="95" spans="2:12">
      <c r="B95" s="6" t="s">
        <v>18</v>
      </c>
      <c r="C95" s="7"/>
      <c r="D95" s="7">
        <f t="shared" ref="D95:L95" si="8">SUM(D88:D94)</f>
        <v>2421028</v>
      </c>
      <c r="E95" s="8">
        <f t="shared" si="8"/>
        <v>1867734.1949999998</v>
      </c>
      <c r="F95" s="8">
        <f t="shared" si="8"/>
        <v>284566693</v>
      </c>
      <c r="G95" s="8">
        <f t="shared" si="8"/>
        <v>900777637.26000011</v>
      </c>
      <c r="H95" s="8">
        <f t="shared" si="8"/>
        <v>21540</v>
      </c>
      <c r="I95" s="8">
        <f t="shared" si="8"/>
        <v>112376243.13000001</v>
      </c>
      <c r="J95" s="8">
        <f t="shared" si="8"/>
        <v>16432884.93</v>
      </c>
      <c r="K95" s="8">
        <f t="shared" si="8"/>
        <v>-25662965.899999972</v>
      </c>
      <c r="L95" s="8">
        <f t="shared" si="8"/>
        <v>1003945339.42</v>
      </c>
    </row>
    <row r="96" spans="2:12">
      <c r="B96" s="1" t="s">
        <v>19</v>
      </c>
      <c r="C96" s="5" t="s">
        <v>32</v>
      </c>
      <c r="D96">
        <v>150841</v>
      </c>
      <c r="E96">
        <v>155601.81700000001</v>
      </c>
      <c r="F96">
        <v>10279226</v>
      </c>
      <c r="G96">
        <v>23415995.279999997</v>
      </c>
      <c r="H96">
        <v>11067258.710000001</v>
      </c>
      <c r="I96">
        <v>7771527.1900000004</v>
      </c>
      <c r="J96">
        <v>194552.05</v>
      </c>
      <c r="K96">
        <v>-1997449.11</v>
      </c>
      <c r="L96">
        <v>40451884.119999997</v>
      </c>
    </row>
    <row r="97" spans="2:12">
      <c r="B97" s="1" t="s">
        <v>20</v>
      </c>
      <c r="C97" s="5" t="s">
        <v>32</v>
      </c>
      <c r="D97">
        <v>52708</v>
      </c>
      <c r="E97">
        <v>55400.747000000003</v>
      </c>
      <c r="F97">
        <v>5306915</v>
      </c>
      <c r="G97">
        <v>31248267.949999999</v>
      </c>
      <c r="H97">
        <v>4540030</v>
      </c>
      <c r="I97">
        <v>3191652</v>
      </c>
      <c r="J97">
        <v>252609.4</v>
      </c>
      <c r="K97">
        <v>-1098010.43</v>
      </c>
      <c r="L97">
        <v>38134548.920000002</v>
      </c>
    </row>
    <row r="98" spans="2:12">
      <c r="B98" s="1" t="s">
        <v>21</v>
      </c>
      <c r="C98" s="5" t="s">
        <v>32</v>
      </c>
      <c r="D98">
        <v>47198</v>
      </c>
      <c r="E98">
        <v>72675.388000000006</v>
      </c>
      <c r="F98">
        <v>9393688</v>
      </c>
      <c r="G98">
        <v>67420813.75</v>
      </c>
      <c r="H98">
        <v>5311699.88</v>
      </c>
      <c r="I98">
        <v>3246295</v>
      </c>
      <c r="J98">
        <v>503316.92</v>
      </c>
      <c r="K98">
        <v>-1996341.89</v>
      </c>
      <c r="L98">
        <v>74485783.659999996</v>
      </c>
    </row>
    <row r="99" spans="2:12">
      <c r="B99" s="1" t="s">
        <v>22</v>
      </c>
      <c r="C99" s="5" t="s">
        <v>32</v>
      </c>
      <c r="D99">
        <v>10037</v>
      </c>
      <c r="E99">
        <v>30833.382000000001</v>
      </c>
      <c r="F99">
        <v>4829573</v>
      </c>
      <c r="G99">
        <v>34976789.229999997</v>
      </c>
      <c r="H99">
        <v>2029872</v>
      </c>
      <c r="I99">
        <v>687849</v>
      </c>
      <c r="J99">
        <v>242912.89</v>
      </c>
      <c r="K99">
        <v>-1018162.88</v>
      </c>
      <c r="L99">
        <v>36919260.240000002</v>
      </c>
    </row>
    <row r="100" spans="2:12">
      <c r="B100" s="1" t="s">
        <v>23</v>
      </c>
      <c r="C100" s="5" t="s">
        <v>32</v>
      </c>
      <c r="D100">
        <v>19371</v>
      </c>
      <c r="E100">
        <v>198969.671</v>
      </c>
      <c r="F100">
        <v>26152794</v>
      </c>
      <c r="G100">
        <v>350916516.33999997</v>
      </c>
      <c r="H100">
        <v>13955383.98</v>
      </c>
      <c r="I100">
        <v>1345610</v>
      </c>
      <c r="J100">
        <v>2168258.4500000002</v>
      </c>
      <c r="K100">
        <v>-4107915.92</v>
      </c>
      <c r="L100">
        <v>364277852.85000002</v>
      </c>
    </row>
    <row r="101" spans="2:12">
      <c r="B101" s="1" t="s">
        <v>24</v>
      </c>
      <c r="C101" s="5" t="s">
        <v>32</v>
      </c>
      <c r="D101">
        <v>295</v>
      </c>
      <c r="E101">
        <v>966.93299999999999</v>
      </c>
      <c r="F101">
        <v>90010</v>
      </c>
      <c r="G101">
        <v>1071430.98</v>
      </c>
      <c r="H101">
        <v>61670</v>
      </c>
      <c r="I101">
        <v>21215</v>
      </c>
      <c r="J101">
        <v>4450.76</v>
      </c>
      <c r="K101">
        <v>-63010.65</v>
      </c>
      <c r="L101">
        <v>1095756.0900000001</v>
      </c>
    </row>
    <row r="102" spans="2:12">
      <c r="B102" s="1" t="s">
        <v>25</v>
      </c>
      <c r="C102" s="5" t="s">
        <v>32</v>
      </c>
      <c r="D102">
        <v>2174</v>
      </c>
      <c r="E102">
        <v>1583.9659999999999</v>
      </c>
      <c r="F102">
        <v>52414</v>
      </c>
      <c r="G102">
        <v>301611.36</v>
      </c>
      <c r="H102">
        <v>151380</v>
      </c>
      <c r="I102">
        <v>108285</v>
      </c>
      <c r="J102">
        <v>3030.12</v>
      </c>
      <c r="K102">
        <v>-5783.91</v>
      </c>
      <c r="L102">
        <v>558522.56999999995</v>
      </c>
    </row>
    <row r="103" spans="2:12">
      <c r="B103" s="1" t="s">
        <v>26</v>
      </c>
      <c r="C103" s="5" t="s">
        <v>32</v>
      </c>
      <c r="D103">
        <v>705</v>
      </c>
      <c r="E103">
        <v>531.54200000000003</v>
      </c>
      <c r="F103">
        <v>35613</v>
      </c>
      <c r="G103">
        <v>289851.52000000002</v>
      </c>
      <c r="H103">
        <v>46830</v>
      </c>
      <c r="I103">
        <v>39270</v>
      </c>
      <c r="J103">
        <v>3069.78</v>
      </c>
      <c r="K103">
        <v>-7097.84</v>
      </c>
      <c r="L103">
        <v>371923.46</v>
      </c>
    </row>
    <row r="104" spans="2:12">
      <c r="B104" s="1" t="s">
        <v>27</v>
      </c>
      <c r="C104" s="5" t="s">
        <v>32</v>
      </c>
      <c r="D104">
        <v>289</v>
      </c>
      <c r="E104">
        <v>263.47199999999998</v>
      </c>
      <c r="F104">
        <v>22480</v>
      </c>
      <c r="G104">
        <v>256058.97</v>
      </c>
      <c r="H104">
        <v>21840</v>
      </c>
      <c r="I104">
        <v>18710</v>
      </c>
      <c r="J104">
        <v>2422.8000000000002</v>
      </c>
      <c r="K104">
        <v>-8436.83</v>
      </c>
      <c r="L104">
        <v>290594.94</v>
      </c>
    </row>
    <row r="105" spans="2:12">
      <c r="B105" s="6" t="s">
        <v>18</v>
      </c>
      <c r="C105" s="9"/>
      <c r="D105" s="9">
        <f t="shared" ref="D105:L105" si="9">SUM(D96:D104)</f>
        <v>283618</v>
      </c>
      <c r="E105" s="10">
        <f t="shared" si="9"/>
        <v>516826.91800000006</v>
      </c>
      <c r="F105" s="10">
        <f t="shared" si="9"/>
        <v>56162713</v>
      </c>
      <c r="G105" s="10">
        <f t="shared" si="9"/>
        <v>509897335.38</v>
      </c>
      <c r="H105" s="10">
        <f t="shared" si="9"/>
        <v>37185964.57</v>
      </c>
      <c r="I105" s="10">
        <f t="shared" si="9"/>
        <v>16430413.190000001</v>
      </c>
      <c r="J105" s="10">
        <f t="shared" si="9"/>
        <v>3374623.1699999995</v>
      </c>
      <c r="K105" s="10">
        <f t="shared" si="9"/>
        <v>-10302209.460000001</v>
      </c>
      <c r="L105" s="10">
        <f t="shared" si="9"/>
        <v>556586126.85000014</v>
      </c>
    </row>
    <row r="108" spans="2:12" ht="30">
      <c r="B108" s="2" t="s">
        <v>0</v>
      </c>
      <c r="C108" s="3" t="s">
        <v>1</v>
      </c>
      <c r="D108" s="4" t="s">
        <v>2</v>
      </c>
      <c r="E108" s="2" t="s">
        <v>3</v>
      </c>
      <c r="F108" s="2" t="s">
        <v>4</v>
      </c>
      <c r="G108" s="2" t="s">
        <v>5</v>
      </c>
      <c r="H108" s="2" t="s">
        <v>6</v>
      </c>
      <c r="I108" s="2" t="s">
        <v>7</v>
      </c>
      <c r="J108" s="2" t="s">
        <v>8</v>
      </c>
      <c r="K108" s="2" t="s">
        <v>9</v>
      </c>
      <c r="L108" s="2" t="s">
        <v>10</v>
      </c>
    </row>
    <row r="109" spans="2:12">
      <c r="B109" s="1" t="s">
        <v>11</v>
      </c>
      <c r="C109" s="5" t="s">
        <v>33</v>
      </c>
      <c r="D109">
        <v>737630</v>
      </c>
      <c r="E109">
        <v>451817.15399999998</v>
      </c>
      <c r="F109">
        <v>139762719</v>
      </c>
      <c r="G109">
        <v>46216299.369999997</v>
      </c>
      <c r="H109">
        <v>5221</v>
      </c>
      <c r="I109">
        <v>27044465</v>
      </c>
      <c r="J109">
        <v>1514004.18</v>
      </c>
      <c r="K109">
        <v>-2995093.88</v>
      </c>
      <c r="L109">
        <v>71784895.670000002</v>
      </c>
    </row>
    <row r="110" spans="2:12">
      <c r="B110" s="1" t="s">
        <v>12</v>
      </c>
      <c r="C110" s="5" t="s">
        <v>33</v>
      </c>
      <c r="D110">
        <v>809862</v>
      </c>
      <c r="E110">
        <v>549123.74899999995</v>
      </c>
      <c r="F110">
        <v>77380704</v>
      </c>
      <c r="G110">
        <v>157923483.97</v>
      </c>
      <c r="H110">
        <v>5231</v>
      </c>
      <c r="I110">
        <v>33931170.840000004</v>
      </c>
      <c r="J110">
        <v>4941026.13</v>
      </c>
      <c r="K110">
        <v>-2531616.6399999987</v>
      </c>
      <c r="L110">
        <v>194269295.30000001</v>
      </c>
    </row>
    <row r="111" spans="2:12">
      <c r="B111" s="1" t="s">
        <v>13</v>
      </c>
      <c r="C111" s="5" t="s">
        <v>33</v>
      </c>
      <c r="D111">
        <v>689665</v>
      </c>
      <c r="E111">
        <v>621466.38699999999</v>
      </c>
      <c r="F111">
        <v>49580561</v>
      </c>
      <c r="G111">
        <v>392253363.64999998</v>
      </c>
      <c r="H111">
        <v>7360</v>
      </c>
      <c r="I111">
        <v>39407102.5</v>
      </c>
      <c r="J111">
        <v>6732756</v>
      </c>
      <c r="K111">
        <v>-5649811.9000000004</v>
      </c>
      <c r="L111">
        <v>432750770.25</v>
      </c>
    </row>
    <row r="112" spans="2:12">
      <c r="B112" s="1" t="s">
        <v>14</v>
      </c>
      <c r="C112" s="5" t="s">
        <v>33</v>
      </c>
      <c r="D112">
        <v>127303</v>
      </c>
      <c r="E112">
        <v>156777.378</v>
      </c>
      <c r="F112">
        <v>10102005</v>
      </c>
      <c r="G112">
        <v>163435982.19</v>
      </c>
      <c r="H112">
        <v>3160</v>
      </c>
      <c r="I112">
        <v>8042770</v>
      </c>
      <c r="J112">
        <v>1963892.7</v>
      </c>
      <c r="K112">
        <v>-5109518.8600000003</v>
      </c>
      <c r="L112">
        <v>168336286.03</v>
      </c>
    </row>
    <row r="113" spans="2:12">
      <c r="B113" s="1" t="s">
        <v>15</v>
      </c>
      <c r="C113" s="5" t="s">
        <v>33</v>
      </c>
      <c r="D113">
        <v>28363</v>
      </c>
      <c r="E113">
        <v>45968.406999999999</v>
      </c>
      <c r="F113">
        <v>3094364</v>
      </c>
      <c r="G113">
        <v>57908608.859999999</v>
      </c>
      <c r="H113">
        <v>1310</v>
      </c>
      <c r="I113">
        <v>2183805.84</v>
      </c>
      <c r="J113">
        <v>615885.48</v>
      </c>
      <c r="K113">
        <v>-3375177.11</v>
      </c>
      <c r="L113">
        <v>57334433.07</v>
      </c>
    </row>
    <row r="114" spans="2:12">
      <c r="B114" s="1" t="s">
        <v>16</v>
      </c>
      <c r="C114" s="5" t="s">
        <v>33</v>
      </c>
      <c r="D114">
        <v>15179</v>
      </c>
      <c r="E114">
        <v>35827.904999999999</v>
      </c>
      <c r="F114">
        <v>2794199</v>
      </c>
      <c r="G114">
        <v>52860898.829999998</v>
      </c>
      <c r="H114">
        <v>1200</v>
      </c>
      <c r="I114">
        <v>1250920</v>
      </c>
      <c r="J114">
        <v>493461.6</v>
      </c>
      <c r="K114">
        <v>-4507906.7</v>
      </c>
      <c r="L114">
        <v>50098573.729999997</v>
      </c>
    </row>
    <row r="115" spans="2:12">
      <c r="B115" s="1" t="s">
        <v>17</v>
      </c>
      <c r="C115" s="5" t="s">
        <v>33</v>
      </c>
      <c r="D115">
        <v>2293</v>
      </c>
      <c r="E115">
        <v>9431.9869999999992</v>
      </c>
      <c r="F115">
        <v>1458035</v>
      </c>
      <c r="G115">
        <v>25665968.52</v>
      </c>
      <c r="H115">
        <v>0</v>
      </c>
      <c r="I115">
        <v>301155</v>
      </c>
      <c r="J115">
        <v>204903.66</v>
      </c>
      <c r="K115">
        <v>-1800113.34</v>
      </c>
      <c r="L115">
        <v>24371913.84</v>
      </c>
    </row>
    <row r="116" spans="2:12">
      <c r="B116" s="6" t="s">
        <v>18</v>
      </c>
      <c r="C116" s="7"/>
      <c r="D116" s="7">
        <f t="shared" ref="D116:L116" si="10">SUM(D109:D115)</f>
        <v>2410295</v>
      </c>
      <c r="E116" s="8">
        <f t="shared" si="10"/>
        <v>1870412.9669999999</v>
      </c>
      <c r="F116" s="8">
        <f t="shared" si="10"/>
        <v>284172587</v>
      </c>
      <c r="G116" s="8">
        <f t="shared" si="10"/>
        <v>896264605.3900001</v>
      </c>
      <c r="H116" s="8">
        <f t="shared" si="10"/>
        <v>23482</v>
      </c>
      <c r="I116" s="8">
        <f t="shared" si="10"/>
        <v>112161389.18000001</v>
      </c>
      <c r="J116" s="8">
        <f t="shared" si="10"/>
        <v>16465929.749999998</v>
      </c>
      <c r="K116" s="8">
        <f t="shared" si="10"/>
        <v>-25969238.429999996</v>
      </c>
      <c r="L116" s="8">
        <f t="shared" si="10"/>
        <v>998946167.8900001</v>
      </c>
    </row>
    <row r="117" spans="2:12">
      <c r="B117" s="1" t="s">
        <v>19</v>
      </c>
      <c r="C117" s="5" t="s">
        <v>33</v>
      </c>
      <c r="D117">
        <v>151991</v>
      </c>
      <c r="E117">
        <v>158546.79399999999</v>
      </c>
      <c r="F117">
        <v>10154404</v>
      </c>
      <c r="G117">
        <v>23614462.23</v>
      </c>
      <c r="H117">
        <v>11158276.84</v>
      </c>
      <c r="I117">
        <v>7787935</v>
      </c>
      <c r="J117">
        <v>195791.16</v>
      </c>
      <c r="K117">
        <v>-2042970.18</v>
      </c>
      <c r="L117">
        <v>40713495.049999997</v>
      </c>
    </row>
    <row r="118" spans="2:12">
      <c r="B118" s="1" t="s">
        <v>20</v>
      </c>
      <c r="C118" s="5" t="s">
        <v>33</v>
      </c>
      <c r="D118">
        <v>52057</v>
      </c>
      <c r="E118">
        <v>54420.527999999998</v>
      </c>
      <c r="F118">
        <v>5191607</v>
      </c>
      <c r="G118">
        <v>30560774.82</v>
      </c>
      <c r="H118">
        <v>4435665</v>
      </c>
      <c r="I118">
        <v>3133545</v>
      </c>
      <c r="J118">
        <v>246963.84</v>
      </c>
      <c r="K118">
        <v>-852913.88</v>
      </c>
      <c r="L118">
        <v>37524034.780000001</v>
      </c>
    </row>
    <row r="119" spans="2:12">
      <c r="B119" s="1" t="s">
        <v>21</v>
      </c>
      <c r="C119" s="5" t="s">
        <v>33</v>
      </c>
      <c r="D119">
        <v>46350</v>
      </c>
      <c r="E119">
        <v>72698.111999999994</v>
      </c>
      <c r="F119">
        <v>9233211</v>
      </c>
      <c r="G119">
        <v>65675652.32</v>
      </c>
      <c r="H119">
        <v>5291856.2</v>
      </c>
      <c r="I119">
        <v>3163375</v>
      </c>
      <c r="J119">
        <v>490207.2</v>
      </c>
      <c r="K119">
        <v>-2342143.14</v>
      </c>
      <c r="L119">
        <v>72278947.579999998</v>
      </c>
    </row>
    <row r="120" spans="2:12">
      <c r="B120" s="1" t="s">
        <v>22</v>
      </c>
      <c r="C120" s="5" t="s">
        <v>33</v>
      </c>
      <c r="D120">
        <v>9867</v>
      </c>
      <c r="E120">
        <v>30762.721000000001</v>
      </c>
      <c r="F120">
        <v>4782228</v>
      </c>
      <c r="G120">
        <v>34397606.899999999</v>
      </c>
      <c r="H120">
        <v>2036310</v>
      </c>
      <c r="I120">
        <v>680225</v>
      </c>
      <c r="J120">
        <v>238774.62</v>
      </c>
      <c r="K120">
        <v>-979459.87</v>
      </c>
      <c r="L120">
        <v>36373456.649999999</v>
      </c>
    </row>
    <row r="121" spans="2:12">
      <c r="B121" s="1" t="s">
        <v>23</v>
      </c>
      <c r="C121" s="5" t="s">
        <v>33</v>
      </c>
      <c r="D121">
        <v>19231</v>
      </c>
      <c r="E121">
        <v>199516.584</v>
      </c>
      <c r="F121">
        <v>26159347</v>
      </c>
      <c r="G121">
        <v>350857193.31999999</v>
      </c>
      <c r="H121">
        <v>13879804.390000001</v>
      </c>
      <c r="I121">
        <v>1348745</v>
      </c>
      <c r="J121">
        <v>2166118.39</v>
      </c>
      <c r="K121">
        <v>-3707515</v>
      </c>
      <c r="L121">
        <v>364544346.10000002</v>
      </c>
    </row>
    <row r="122" spans="2:12">
      <c r="B122" s="1" t="s">
        <v>24</v>
      </c>
      <c r="C122" s="5" t="s">
        <v>33</v>
      </c>
      <c r="D122">
        <v>287</v>
      </c>
      <c r="E122">
        <v>961.93299999999999</v>
      </c>
      <c r="F122">
        <v>88887</v>
      </c>
      <c r="G122">
        <v>1068288.93</v>
      </c>
      <c r="H122">
        <v>58430</v>
      </c>
      <c r="I122">
        <v>20300</v>
      </c>
      <c r="J122">
        <v>4441.1400000000003</v>
      </c>
      <c r="K122">
        <v>-45518.96</v>
      </c>
      <c r="L122">
        <v>1105941.1100000001</v>
      </c>
    </row>
    <row r="123" spans="2:12">
      <c r="B123" s="1" t="s">
        <v>25</v>
      </c>
      <c r="C123" s="5" t="s">
        <v>33</v>
      </c>
      <c r="D123">
        <v>2160</v>
      </c>
      <c r="E123">
        <v>1572.828</v>
      </c>
      <c r="F123">
        <v>52062</v>
      </c>
      <c r="G123">
        <v>302334.96999999997</v>
      </c>
      <c r="H123">
        <v>149060</v>
      </c>
      <c r="I123">
        <v>106125</v>
      </c>
      <c r="J123">
        <v>3014.16</v>
      </c>
      <c r="K123">
        <v>-10456.83</v>
      </c>
      <c r="L123">
        <v>550077.30000000005</v>
      </c>
    </row>
    <row r="124" spans="2:12">
      <c r="B124" s="1" t="s">
        <v>26</v>
      </c>
      <c r="C124" s="5" t="s">
        <v>33</v>
      </c>
      <c r="D124">
        <v>671</v>
      </c>
      <c r="E124">
        <v>524.12800000000004</v>
      </c>
      <c r="F124">
        <v>34923</v>
      </c>
      <c r="G124">
        <v>272551.24</v>
      </c>
      <c r="H124">
        <v>44570</v>
      </c>
      <c r="I124">
        <v>37080</v>
      </c>
      <c r="J124">
        <v>2890.38</v>
      </c>
      <c r="K124">
        <v>-6831.13</v>
      </c>
      <c r="L124">
        <v>350260.49</v>
      </c>
    </row>
    <row r="125" spans="2:12">
      <c r="B125" s="1" t="s">
        <v>27</v>
      </c>
      <c r="C125" s="5" t="s">
        <v>33</v>
      </c>
      <c r="D125">
        <v>290</v>
      </c>
      <c r="E125">
        <v>260.86200000000002</v>
      </c>
      <c r="F125">
        <v>23228</v>
      </c>
      <c r="G125">
        <v>245823.67</v>
      </c>
      <c r="H125">
        <v>21840</v>
      </c>
      <c r="I125">
        <v>18255</v>
      </c>
      <c r="J125">
        <v>2353.44</v>
      </c>
      <c r="K125">
        <v>-8274.1299999999992</v>
      </c>
      <c r="L125">
        <v>279997.98</v>
      </c>
    </row>
    <row r="126" spans="2:12">
      <c r="B126" s="6" t="s">
        <v>18</v>
      </c>
      <c r="C126" s="9"/>
      <c r="D126" s="9">
        <f t="shared" ref="D126:L126" si="11">SUM(D117:D125)</f>
        <v>282904</v>
      </c>
      <c r="E126" s="10">
        <f t="shared" si="11"/>
        <v>519264.49000000011</v>
      </c>
      <c r="F126" s="10">
        <f t="shared" si="11"/>
        <v>55719897</v>
      </c>
      <c r="G126" s="10">
        <f t="shared" si="11"/>
        <v>506994688.4000001</v>
      </c>
      <c r="H126" s="10">
        <f t="shared" si="11"/>
        <v>37075812.43</v>
      </c>
      <c r="I126" s="10">
        <f t="shared" si="11"/>
        <v>16295585</v>
      </c>
      <c r="J126" s="10">
        <f t="shared" si="11"/>
        <v>3350554.33</v>
      </c>
      <c r="K126" s="10">
        <f t="shared" si="11"/>
        <v>-9996083.1200000029</v>
      </c>
      <c r="L126" s="10">
        <f t="shared" si="11"/>
        <v>553720557.04000008</v>
      </c>
    </row>
    <row r="129" spans="2:12" ht="30">
      <c r="B129" s="2" t="s">
        <v>0</v>
      </c>
      <c r="C129" s="3" t="s">
        <v>1</v>
      </c>
      <c r="D129" s="4" t="s">
        <v>2</v>
      </c>
      <c r="E129" s="2" t="s">
        <v>3</v>
      </c>
      <c r="F129" s="2" t="s">
        <v>4</v>
      </c>
      <c r="G129" s="2" t="s">
        <v>5</v>
      </c>
      <c r="H129" s="2" t="s">
        <v>6</v>
      </c>
      <c r="I129" s="2" t="s">
        <v>7</v>
      </c>
      <c r="J129" s="2" t="s">
        <v>8</v>
      </c>
      <c r="K129" s="2" t="s">
        <v>9</v>
      </c>
      <c r="L129" s="2" t="s">
        <v>10</v>
      </c>
    </row>
    <row r="130" spans="2:12">
      <c r="B130" s="1" t="s">
        <v>11</v>
      </c>
      <c r="C130" s="5" t="s">
        <v>34</v>
      </c>
      <c r="D130">
        <v>745815</v>
      </c>
      <c r="E130">
        <v>463381.24200000003</v>
      </c>
      <c r="F130">
        <v>142183232</v>
      </c>
      <c r="G130">
        <v>46764479.079999998</v>
      </c>
      <c r="H130">
        <v>5200</v>
      </c>
      <c r="I130">
        <v>27328125.829999998</v>
      </c>
      <c r="J130">
        <v>1538361.12</v>
      </c>
      <c r="K130">
        <v>-2952710.59</v>
      </c>
      <c r="L130">
        <v>72683455.439999998</v>
      </c>
    </row>
    <row r="131" spans="2:12">
      <c r="B131" s="1" t="s">
        <v>12</v>
      </c>
      <c r="C131" s="5" t="s">
        <v>34</v>
      </c>
      <c r="D131">
        <v>837301</v>
      </c>
      <c r="E131">
        <v>572535.25699999998</v>
      </c>
      <c r="F131">
        <v>78235024</v>
      </c>
      <c r="G131">
        <v>164871716.81999999</v>
      </c>
      <c r="H131">
        <v>5312</v>
      </c>
      <c r="I131">
        <v>35323114.990000002</v>
      </c>
      <c r="J131">
        <v>5121321.78</v>
      </c>
      <c r="K131">
        <v>-2392054.8900000062</v>
      </c>
      <c r="L131">
        <v>202929410.69999999</v>
      </c>
    </row>
    <row r="132" spans="2:12">
      <c r="B132" s="1" t="s">
        <v>13</v>
      </c>
      <c r="C132" s="5" t="s">
        <v>34</v>
      </c>
      <c r="D132">
        <v>690031</v>
      </c>
      <c r="E132">
        <v>621207.41099999996</v>
      </c>
      <c r="F132">
        <v>48793513</v>
      </c>
      <c r="G132">
        <v>396227004.87</v>
      </c>
      <c r="H132">
        <v>8700</v>
      </c>
      <c r="I132">
        <v>39851105</v>
      </c>
      <c r="J132">
        <v>6766692.4199999999</v>
      </c>
      <c r="K132">
        <v>-5164599.42</v>
      </c>
      <c r="L132">
        <v>437688902.87</v>
      </c>
    </row>
    <row r="133" spans="2:12">
      <c r="B133" s="1" t="s">
        <v>14</v>
      </c>
      <c r="C133" s="5" t="s">
        <v>34</v>
      </c>
      <c r="D133">
        <v>122197</v>
      </c>
      <c r="E133">
        <v>149690.359</v>
      </c>
      <c r="F133">
        <v>9588626</v>
      </c>
      <c r="G133">
        <v>158815094.25</v>
      </c>
      <c r="H133">
        <v>2570</v>
      </c>
      <c r="I133">
        <v>7781725</v>
      </c>
      <c r="J133">
        <v>1891384.44</v>
      </c>
      <c r="K133">
        <v>-4694554.09</v>
      </c>
      <c r="L133">
        <v>163796219.59999999</v>
      </c>
    </row>
    <row r="134" spans="2:12">
      <c r="B134" s="1" t="s">
        <v>15</v>
      </c>
      <c r="C134" s="5" t="s">
        <v>34</v>
      </c>
      <c r="D134">
        <v>26359</v>
      </c>
      <c r="E134">
        <v>43225.114000000001</v>
      </c>
      <c r="F134">
        <v>2922033</v>
      </c>
      <c r="G134">
        <v>54344949.130000003</v>
      </c>
      <c r="H134">
        <v>660</v>
      </c>
      <c r="I134">
        <v>2059545</v>
      </c>
      <c r="J134">
        <v>573459.78</v>
      </c>
      <c r="K134">
        <v>-2872759.92</v>
      </c>
      <c r="L134">
        <v>54105853.990000002</v>
      </c>
    </row>
    <row r="135" spans="2:12">
      <c r="B135" s="1" t="s">
        <v>16</v>
      </c>
      <c r="C135" s="5" t="s">
        <v>34</v>
      </c>
      <c r="D135">
        <v>14341</v>
      </c>
      <c r="E135">
        <v>35172.497000000003</v>
      </c>
      <c r="F135">
        <v>2675203</v>
      </c>
      <c r="G135">
        <v>50426848.609999999</v>
      </c>
      <c r="H135">
        <v>300</v>
      </c>
      <c r="I135">
        <v>1195280</v>
      </c>
      <c r="J135">
        <v>468586.8</v>
      </c>
      <c r="K135">
        <v>-4223280.82</v>
      </c>
      <c r="L135">
        <v>47867734.590000004</v>
      </c>
    </row>
    <row r="136" spans="2:12">
      <c r="B136" s="1" t="s">
        <v>17</v>
      </c>
      <c r="C136" s="5" t="s">
        <v>34</v>
      </c>
      <c r="D136">
        <v>2186</v>
      </c>
      <c r="E136">
        <v>9353.9850000000006</v>
      </c>
      <c r="F136">
        <v>1397763</v>
      </c>
      <c r="G136">
        <v>24998457.719999999</v>
      </c>
      <c r="H136">
        <v>540</v>
      </c>
      <c r="I136">
        <v>290870</v>
      </c>
      <c r="J136">
        <v>198803.76</v>
      </c>
      <c r="K136">
        <v>-1840422.2</v>
      </c>
      <c r="L136">
        <v>23648249.280000001</v>
      </c>
    </row>
    <row r="137" spans="2:12">
      <c r="B137" s="6" t="s">
        <v>18</v>
      </c>
      <c r="C137" s="7"/>
      <c r="D137" s="7">
        <f>SUM(D130:D136)</f>
        <v>2438230</v>
      </c>
      <c r="E137" s="7">
        <f t="shared" ref="E137:L137" si="12">SUM(E130:E136)</f>
        <v>1894565.8650000002</v>
      </c>
      <c r="F137" s="7">
        <f t="shared" si="12"/>
        <v>285795394</v>
      </c>
      <c r="G137" s="7">
        <f t="shared" si="12"/>
        <v>896448550.48000002</v>
      </c>
      <c r="H137" s="7">
        <f t="shared" si="12"/>
        <v>23282</v>
      </c>
      <c r="I137" s="7">
        <f t="shared" si="12"/>
        <v>113829765.81999999</v>
      </c>
      <c r="J137" s="7">
        <f t="shared" si="12"/>
        <v>16558610.1</v>
      </c>
      <c r="K137" s="7">
        <f t="shared" si="12"/>
        <v>-24140381.930000003</v>
      </c>
      <c r="L137" s="7">
        <f>SUM(L130:L136)</f>
        <v>1002719826.47</v>
      </c>
    </row>
    <row r="138" spans="2:12">
      <c r="B138" s="1" t="s">
        <v>19</v>
      </c>
      <c r="C138" s="5" t="s">
        <v>34</v>
      </c>
      <c r="D138">
        <v>152228</v>
      </c>
      <c r="E138">
        <v>159062.53</v>
      </c>
      <c r="F138">
        <v>10409980</v>
      </c>
      <c r="G138">
        <v>23922069.669999998</v>
      </c>
      <c r="H138">
        <v>11248454.779999999</v>
      </c>
      <c r="I138">
        <v>7851360</v>
      </c>
      <c r="J138">
        <v>198687.3</v>
      </c>
      <c r="K138">
        <v>-1826208.15</v>
      </c>
      <c r="L138">
        <v>41394363.600000001</v>
      </c>
    </row>
    <row r="139" spans="2:12">
      <c r="B139" s="1" t="s">
        <v>20</v>
      </c>
      <c r="C139" s="5" t="s">
        <v>34</v>
      </c>
      <c r="D139">
        <v>53984</v>
      </c>
      <c r="E139">
        <v>56917.182999999997</v>
      </c>
      <c r="F139">
        <v>5322419</v>
      </c>
      <c r="G139">
        <v>31964817.359999999</v>
      </c>
      <c r="H139">
        <v>4680675</v>
      </c>
      <c r="I139">
        <v>3276925</v>
      </c>
      <c r="J139">
        <v>258001.56</v>
      </c>
      <c r="K139">
        <v>-959331.92</v>
      </c>
      <c r="L139">
        <v>39221087</v>
      </c>
    </row>
    <row r="140" spans="2:12">
      <c r="B140" s="1" t="s">
        <v>21</v>
      </c>
      <c r="C140" s="5" t="s">
        <v>34</v>
      </c>
      <c r="D140">
        <v>48308</v>
      </c>
      <c r="E140">
        <v>76160.960000000006</v>
      </c>
      <c r="F140">
        <v>9203274</v>
      </c>
      <c r="G140">
        <v>68847795.879999995</v>
      </c>
      <c r="H140">
        <v>5553290</v>
      </c>
      <c r="I140">
        <v>3334200</v>
      </c>
      <c r="J140">
        <v>513790.08</v>
      </c>
      <c r="K140">
        <v>-2101178.96</v>
      </c>
      <c r="L140">
        <v>76147897</v>
      </c>
    </row>
    <row r="141" spans="2:12">
      <c r="B141" s="1" t="s">
        <v>22</v>
      </c>
      <c r="C141" s="5" t="s">
        <v>34</v>
      </c>
      <c r="D141">
        <v>9926</v>
      </c>
      <c r="E141">
        <v>32470.552</v>
      </c>
      <c r="F141">
        <v>4594970</v>
      </c>
      <c r="G141">
        <v>34649281.240000002</v>
      </c>
      <c r="H141">
        <v>2137207.5</v>
      </c>
      <c r="I141">
        <v>681505</v>
      </c>
      <c r="J141">
        <v>240068.04</v>
      </c>
      <c r="K141">
        <v>-1027945.15</v>
      </c>
      <c r="L141">
        <v>36680116.630000003</v>
      </c>
    </row>
    <row r="142" spans="2:12">
      <c r="B142" s="1" t="s">
        <v>23</v>
      </c>
      <c r="C142" s="5" t="s">
        <v>34</v>
      </c>
      <c r="D142">
        <v>18300</v>
      </c>
      <c r="E142">
        <v>196441.71400000001</v>
      </c>
      <c r="F142">
        <v>24081576</v>
      </c>
      <c r="G142">
        <v>325358935.25</v>
      </c>
      <c r="H142">
        <v>13674427.609999999</v>
      </c>
      <c r="I142">
        <v>1294150</v>
      </c>
      <c r="J142">
        <v>2009619.91</v>
      </c>
      <c r="K142">
        <v>-3028025.26</v>
      </c>
      <c r="L142">
        <v>339309107.50999999</v>
      </c>
    </row>
    <row r="143" spans="2:12">
      <c r="B143" s="1" t="s">
        <v>24</v>
      </c>
      <c r="C143" s="5" t="s">
        <v>34</v>
      </c>
      <c r="D143">
        <v>290</v>
      </c>
      <c r="E143">
        <v>961.93299999999999</v>
      </c>
      <c r="F143">
        <v>82845</v>
      </c>
      <c r="G143">
        <v>975297.69</v>
      </c>
      <c r="H143">
        <v>58760</v>
      </c>
      <c r="I143">
        <v>20860</v>
      </c>
      <c r="J143">
        <v>4172.04</v>
      </c>
      <c r="K143">
        <v>-4913.54</v>
      </c>
      <c r="L143">
        <v>1054176.19</v>
      </c>
    </row>
    <row r="144" spans="2:12">
      <c r="B144" s="1" t="s">
        <v>25</v>
      </c>
      <c r="C144" s="5" t="s">
        <v>34</v>
      </c>
      <c r="D144">
        <v>2213</v>
      </c>
      <c r="E144">
        <v>1620.585</v>
      </c>
      <c r="F144">
        <v>54030</v>
      </c>
      <c r="G144">
        <v>310513.05</v>
      </c>
      <c r="H144">
        <v>154080</v>
      </c>
      <c r="I144">
        <v>109940</v>
      </c>
      <c r="J144">
        <v>3136.44</v>
      </c>
      <c r="K144">
        <v>-6760.21</v>
      </c>
      <c r="L144">
        <v>570909.28</v>
      </c>
    </row>
    <row r="145" spans="2:12">
      <c r="B145" s="1" t="s">
        <v>26</v>
      </c>
      <c r="C145" s="5" t="s">
        <v>34</v>
      </c>
      <c r="D145">
        <v>695</v>
      </c>
      <c r="E145">
        <v>524.21900000000005</v>
      </c>
      <c r="F145">
        <v>35163</v>
      </c>
      <c r="G145">
        <v>288956.51</v>
      </c>
      <c r="H145">
        <v>45840</v>
      </c>
      <c r="I145">
        <v>38865</v>
      </c>
      <c r="J145">
        <v>3051.78</v>
      </c>
      <c r="K145">
        <v>-5980.5</v>
      </c>
      <c r="L145">
        <v>370732.79</v>
      </c>
    </row>
    <row r="146" spans="2:12">
      <c r="B146" s="1" t="s">
        <v>27</v>
      </c>
      <c r="C146" s="5" t="s">
        <v>34</v>
      </c>
      <c r="D146">
        <v>280</v>
      </c>
      <c r="E146">
        <v>272.99599999999998</v>
      </c>
      <c r="F146">
        <v>21544</v>
      </c>
      <c r="G146">
        <v>241502.15</v>
      </c>
      <c r="H146">
        <v>22320</v>
      </c>
      <c r="I146">
        <v>17865</v>
      </c>
      <c r="J146">
        <v>2286.7800000000002</v>
      </c>
      <c r="K146">
        <v>-8266.5300000000007</v>
      </c>
      <c r="L146">
        <v>275707.40000000002</v>
      </c>
    </row>
    <row r="147" spans="2:12">
      <c r="B147" s="6" t="s">
        <v>18</v>
      </c>
      <c r="C147" s="9"/>
      <c r="D147" s="9">
        <f t="shared" ref="D147:L147" si="13">SUM(D138:D146)</f>
        <v>286224</v>
      </c>
      <c r="E147" s="10">
        <f t="shared" si="13"/>
        <v>524432.67200000002</v>
      </c>
      <c r="F147" s="10">
        <f t="shared" si="13"/>
        <v>53805801</v>
      </c>
      <c r="G147" s="10">
        <f t="shared" si="13"/>
        <v>486559168.79999995</v>
      </c>
      <c r="H147" s="10">
        <f t="shared" si="13"/>
        <v>37575054.890000001</v>
      </c>
      <c r="I147" s="10">
        <f t="shared" si="13"/>
        <v>16625670</v>
      </c>
      <c r="J147" s="10">
        <f t="shared" si="13"/>
        <v>3232813.9299999992</v>
      </c>
      <c r="K147" s="10">
        <f t="shared" si="13"/>
        <v>-8968610.2199999988</v>
      </c>
      <c r="L147" s="10">
        <f t="shared" si="13"/>
        <v>535024097.39999998</v>
      </c>
    </row>
    <row r="150" spans="2:12" ht="30">
      <c r="B150" s="2" t="s">
        <v>0</v>
      </c>
      <c r="C150" s="3" t="s">
        <v>1</v>
      </c>
      <c r="D150" s="4" t="s">
        <v>2</v>
      </c>
      <c r="E150" s="2" t="s">
        <v>3</v>
      </c>
      <c r="F150" s="2" t="s">
        <v>4</v>
      </c>
      <c r="G150" s="2" t="s">
        <v>5</v>
      </c>
      <c r="H150" s="2" t="s">
        <v>6</v>
      </c>
      <c r="I150" s="2" t="s">
        <v>7</v>
      </c>
      <c r="J150" s="2" t="s">
        <v>8</v>
      </c>
      <c r="K150" s="2" t="s">
        <v>9</v>
      </c>
      <c r="L150" s="2" t="s">
        <v>10</v>
      </c>
    </row>
    <row r="151" spans="2:12">
      <c r="B151" s="1" t="s">
        <v>11</v>
      </c>
      <c r="C151" s="5" t="s">
        <v>35</v>
      </c>
      <c r="D151">
        <v>806120</v>
      </c>
      <c r="E151">
        <v>495315.18199999997</v>
      </c>
      <c r="F151">
        <v>140128119</v>
      </c>
      <c r="G151">
        <v>50394477.420000002</v>
      </c>
      <c r="H151">
        <v>7930</v>
      </c>
      <c r="I151">
        <v>29233023.32</v>
      </c>
      <c r="J151">
        <v>1681767.48</v>
      </c>
      <c r="K151">
        <v>-2909351.64</v>
      </c>
      <c r="L151">
        <v>78407846.579999998</v>
      </c>
    </row>
    <row r="152" spans="2:12">
      <c r="B152" s="1" t="s">
        <v>12</v>
      </c>
      <c r="C152" s="5" t="s">
        <v>35</v>
      </c>
      <c r="D152">
        <v>874385</v>
      </c>
      <c r="E152">
        <v>617298.41500000004</v>
      </c>
      <c r="F152">
        <v>71372023</v>
      </c>
      <c r="G152">
        <v>168745190.81</v>
      </c>
      <c r="H152">
        <v>6250</v>
      </c>
      <c r="I152">
        <v>36380620.82</v>
      </c>
      <c r="J152">
        <v>5215325.04</v>
      </c>
      <c r="K152">
        <v>-2157772.12</v>
      </c>
      <c r="L152">
        <v>208189614.55000001</v>
      </c>
    </row>
    <row r="153" spans="2:12">
      <c r="B153" s="1" t="s">
        <v>13</v>
      </c>
      <c r="C153" s="5" t="s">
        <v>35</v>
      </c>
      <c r="D153">
        <v>619572</v>
      </c>
      <c r="E153">
        <v>582000.53899999999</v>
      </c>
      <c r="F153">
        <v>40083209</v>
      </c>
      <c r="G153">
        <v>349163026.01999998</v>
      </c>
      <c r="H153">
        <v>9720</v>
      </c>
      <c r="I153">
        <v>35424319.170000002</v>
      </c>
      <c r="J153">
        <v>5928588.8399999999</v>
      </c>
      <c r="K153">
        <v>-4789322.8099999717</v>
      </c>
      <c r="L153">
        <v>385736331.22000003</v>
      </c>
    </row>
    <row r="154" spans="2:12">
      <c r="B154" s="1" t="s">
        <v>14</v>
      </c>
      <c r="C154" s="5" t="s">
        <v>35</v>
      </c>
      <c r="D154">
        <v>93611</v>
      </c>
      <c r="E154">
        <v>129980.542</v>
      </c>
      <c r="F154">
        <v>7223620</v>
      </c>
      <c r="G154">
        <v>121945846.95999999</v>
      </c>
      <c r="H154">
        <v>1680</v>
      </c>
      <c r="I154">
        <v>5980281.6699999999</v>
      </c>
      <c r="J154">
        <v>1441428.3</v>
      </c>
      <c r="K154">
        <v>-4226345.95</v>
      </c>
      <c r="L154">
        <v>125142890.98</v>
      </c>
    </row>
    <row r="155" spans="2:12">
      <c r="B155" s="1" t="s">
        <v>15</v>
      </c>
      <c r="C155" s="5" t="s">
        <v>35</v>
      </c>
      <c r="D155">
        <v>19627</v>
      </c>
      <c r="E155">
        <v>35480.315999999999</v>
      </c>
      <c r="F155">
        <v>2184124</v>
      </c>
      <c r="G155">
        <v>40098948.140000001</v>
      </c>
      <c r="H155">
        <v>540</v>
      </c>
      <c r="I155">
        <v>1536385</v>
      </c>
      <c r="J155">
        <v>426985.8</v>
      </c>
      <c r="K155">
        <v>-2874280.77</v>
      </c>
      <c r="L155">
        <v>39188578.170000002</v>
      </c>
    </row>
    <row r="156" spans="2:12">
      <c r="B156" s="1" t="s">
        <v>16</v>
      </c>
      <c r="C156" s="5" t="s">
        <v>35</v>
      </c>
      <c r="D156">
        <v>10744</v>
      </c>
      <c r="E156">
        <v>27985.51</v>
      </c>
      <c r="F156">
        <v>2066711</v>
      </c>
      <c r="G156">
        <v>37709625.939999998</v>
      </c>
      <c r="H156">
        <v>1703</v>
      </c>
      <c r="I156">
        <v>893160</v>
      </c>
      <c r="J156">
        <v>354254.94</v>
      </c>
      <c r="K156">
        <v>-3731869.03</v>
      </c>
      <c r="L156">
        <v>35226874.850000001</v>
      </c>
    </row>
    <row r="157" spans="2:12">
      <c r="B157" s="1" t="s">
        <v>17</v>
      </c>
      <c r="C157" s="5" t="s">
        <v>35</v>
      </c>
      <c r="D157">
        <v>1724</v>
      </c>
      <c r="E157">
        <v>7704.4189999999999</v>
      </c>
      <c r="F157">
        <v>1023175</v>
      </c>
      <c r="G157">
        <v>18148614.940000001</v>
      </c>
      <c r="H157">
        <v>600</v>
      </c>
      <c r="I157">
        <v>227360</v>
      </c>
      <c r="J157">
        <v>149749.26</v>
      </c>
      <c r="K157">
        <v>-1660711.74</v>
      </c>
      <c r="L157">
        <v>16865612.460000001</v>
      </c>
    </row>
    <row r="158" spans="2:12">
      <c r="B158" s="6" t="s">
        <v>18</v>
      </c>
      <c r="C158" s="7"/>
      <c r="D158" s="7">
        <f t="shared" ref="D158:L158" si="14">SUM(D151:D157)</f>
        <v>2425783</v>
      </c>
      <c r="E158" s="8">
        <f t="shared" si="14"/>
        <v>1895764.923</v>
      </c>
      <c r="F158" s="8">
        <f t="shared" si="14"/>
        <v>264080981</v>
      </c>
      <c r="G158" s="8">
        <f t="shared" si="14"/>
        <v>786205730.23000002</v>
      </c>
      <c r="H158" s="8">
        <f t="shared" si="14"/>
        <v>28423</v>
      </c>
      <c r="I158" s="8">
        <f t="shared" si="14"/>
        <v>109675149.98</v>
      </c>
      <c r="J158" s="8">
        <f t="shared" si="14"/>
        <v>15198099.66</v>
      </c>
      <c r="K158" s="8">
        <f t="shared" si="14"/>
        <v>-22349654.059999969</v>
      </c>
      <c r="L158" s="8">
        <f t="shared" si="14"/>
        <v>888757748.81000006</v>
      </c>
    </row>
    <row r="159" spans="2:12">
      <c r="B159" s="1" t="s">
        <v>19</v>
      </c>
      <c r="C159" s="5" t="s">
        <v>35</v>
      </c>
      <c r="D159">
        <v>155216</v>
      </c>
      <c r="E159">
        <v>162817.75</v>
      </c>
      <c r="F159">
        <v>10224607</v>
      </c>
      <c r="G159">
        <v>24131641.210000001</v>
      </c>
      <c r="H159">
        <v>11461663.470000001</v>
      </c>
      <c r="I159">
        <v>7937896.6200000001</v>
      </c>
      <c r="J159">
        <v>200152.2</v>
      </c>
      <c r="K159">
        <v>-1937523</v>
      </c>
      <c r="L159">
        <v>41793830.5</v>
      </c>
    </row>
    <row r="160" spans="2:12">
      <c r="B160" s="1" t="s">
        <v>20</v>
      </c>
      <c r="C160" s="5" t="s">
        <v>35</v>
      </c>
      <c r="D160">
        <v>52713</v>
      </c>
      <c r="E160">
        <v>56948.936000000002</v>
      </c>
      <c r="F160">
        <v>5151186</v>
      </c>
      <c r="G160">
        <v>31045195.539999999</v>
      </c>
      <c r="H160">
        <v>4633940</v>
      </c>
      <c r="I160">
        <v>3198130</v>
      </c>
      <c r="J160">
        <v>250249.02</v>
      </c>
      <c r="K160">
        <v>-1201903.83</v>
      </c>
      <c r="L160">
        <v>37925610.729999997</v>
      </c>
    </row>
    <row r="161" spans="2:12">
      <c r="B161" s="1" t="s">
        <v>21</v>
      </c>
      <c r="C161" s="5" t="s">
        <v>35</v>
      </c>
      <c r="D161">
        <v>46261</v>
      </c>
      <c r="E161">
        <v>75747.267000000007</v>
      </c>
      <c r="F161">
        <v>9007907</v>
      </c>
      <c r="G161">
        <v>65706074.509999998</v>
      </c>
      <c r="H161">
        <v>5481630.5</v>
      </c>
      <c r="I161">
        <v>3185629</v>
      </c>
      <c r="J161">
        <v>489841</v>
      </c>
      <c r="K161">
        <v>-2597653.7000000002</v>
      </c>
      <c r="L161">
        <v>72265521.310000002</v>
      </c>
    </row>
    <row r="162" spans="2:12">
      <c r="B162" s="1" t="s">
        <v>22</v>
      </c>
      <c r="C162" s="5" t="s">
        <v>35</v>
      </c>
      <c r="D162">
        <v>9554</v>
      </c>
      <c r="E162">
        <v>32938.025999999998</v>
      </c>
      <c r="F162">
        <v>4599039</v>
      </c>
      <c r="G162">
        <v>33305768.960000001</v>
      </c>
      <c r="H162">
        <v>2190933</v>
      </c>
      <c r="I162">
        <v>653815</v>
      </c>
      <c r="J162">
        <v>230623.14</v>
      </c>
      <c r="K162">
        <v>-980413.29</v>
      </c>
      <c r="L162">
        <v>35400726.810000002</v>
      </c>
    </row>
    <row r="163" spans="2:12">
      <c r="B163" s="1" t="s">
        <v>23</v>
      </c>
      <c r="C163" s="5" t="s">
        <v>35</v>
      </c>
      <c r="D163">
        <v>18534</v>
      </c>
      <c r="E163">
        <v>195868.61199999999</v>
      </c>
      <c r="F163">
        <v>24420362</v>
      </c>
      <c r="G163">
        <v>330003827.49000001</v>
      </c>
      <c r="H163">
        <v>13635910.73</v>
      </c>
      <c r="I163">
        <v>1300280</v>
      </c>
      <c r="J163">
        <v>2036949.04</v>
      </c>
      <c r="K163">
        <v>-3863431.85</v>
      </c>
      <c r="L163">
        <v>343113535.41000003</v>
      </c>
    </row>
    <row r="164" spans="2:12">
      <c r="B164" s="1" t="s">
        <v>24</v>
      </c>
      <c r="C164" s="5" t="s">
        <v>35</v>
      </c>
      <c r="D164">
        <v>299</v>
      </c>
      <c r="E164">
        <v>985.77300000000002</v>
      </c>
      <c r="F164">
        <v>87091</v>
      </c>
      <c r="G164">
        <v>1017833.36</v>
      </c>
      <c r="H164">
        <v>62730</v>
      </c>
      <c r="I164">
        <v>22735</v>
      </c>
      <c r="J164">
        <v>4223.9399999999996</v>
      </c>
      <c r="K164">
        <v>-19641.37</v>
      </c>
      <c r="L164">
        <v>1087880.93</v>
      </c>
    </row>
    <row r="165" spans="2:12">
      <c r="B165" s="1" t="s">
        <v>25</v>
      </c>
      <c r="C165" s="5" t="s">
        <v>35</v>
      </c>
      <c r="D165">
        <v>2227</v>
      </c>
      <c r="E165">
        <v>1630.5340000000001</v>
      </c>
      <c r="F165">
        <v>53552</v>
      </c>
      <c r="G165">
        <v>308540.48</v>
      </c>
      <c r="H165">
        <v>153540</v>
      </c>
      <c r="I165">
        <v>109130</v>
      </c>
      <c r="J165">
        <v>3089.22</v>
      </c>
      <c r="K165">
        <v>-8862.0300000000007</v>
      </c>
      <c r="L165">
        <v>565437.67000000004</v>
      </c>
    </row>
    <row r="166" spans="2:12">
      <c r="B166" s="1" t="s">
        <v>26</v>
      </c>
      <c r="C166" s="5" t="s">
        <v>35</v>
      </c>
      <c r="D166">
        <v>677</v>
      </c>
      <c r="E166">
        <v>523.86400000000003</v>
      </c>
      <c r="F166">
        <v>31868</v>
      </c>
      <c r="G166">
        <v>273849.48</v>
      </c>
      <c r="H166">
        <v>45000</v>
      </c>
      <c r="I166">
        <v>37525</v>
      </c>
      <c r="J166">
        <v>2901.72</v>
      </c>
      <c r="K166">
        <v>-8062.7</v>
      </c>
      <c r="L166">
        <v>351213.5</v>
      </c>
    </row>
    <row r="167" spans="2:12">
      <c r="B167" s="1" t="s">
        <v>27</v>
      </c>
      <c r="C167" s="5" t="s">
        <v>35</v>
      </c>
      <c r="D167">
        <v>245</v>
      </c>
      <c r="E167">
        <v>239.87</v>
      </c>
      <c r="F167">
        <v>19085</v>
      </c>
      <c r="G167">
        <v>210540.63</v>
      </c>
      <c r="H167">
        <v>19500</v>
      </c>
      <c r="I167">
        <v>15885</v>
      </c>
      <c r="J167">
        <v>1991.1</v>
      </c>
      <c r="K167">
        <v>-4687.45</v>
      </c>
      <c r="L167">
        <v>243229.28</v>
      </c>
    </row>
    <row r="168" spans="2:12">
      <c r="B168" s="6" t="s">
        <v>18</v>
      </c>
      <c r="C168" s="9"/>
      <c r="D168" s="9">
        <f t="shared" ref="D168:L168" si="15">SUM(D159:D167)</f>
        <v>285726</v>
      </c>
      <c r="E168" s="10">
        <f t="shared" si="15"/>
        <v>527700.63199999998</v>
      </c>
      <c r="F168" s="10">
        <f t="shared" si="15"/>
        <v>53594697</v>
      </c>
      <c r="G168" s="10">
        <f t="shared" si="15"/>
        <v>486003271.66000009</v>
      </c>
      <c r="H168" s="10">
        <f t="shared" si="15"/>
        <v>37684847.700000003</v>
      </c>
      <c r="I168" s="10">
        <f t="shared" si="15"/>
        <v>16461025.620000001</v>
      </c>
      <c r="J168" s="10">
        <f t="shared" si="15"/>
        <v>3220020.3800000004</v>
      </c>
      <c r="K168" s="10">
        <f t="shared" si="15"/>
        <v>-10622179.219999997</v>
      </c>
      <c r="L168" s="10">
        <f t="shared" si="15"/>
        <v>532746986.13999999</v>
      </c>
    </row>
    <row r="171" spans="2:12" ht="30">
      <c r="B171" s="2" t="s">
        <v>0</v>
      </c>
      <c r="C171" s="3" t="s">
        <v>1</v>
      </c>
      <c r="D171" s="4" t="s">
        <v>2</v>
      </c>
      <c r="E171" s="2" t="s">
        <v>3</v>
      </c>
      <c r="F171" s="2" t="s">
        <v>4</v>
      </c>
      <c r="G171" s="2" t="s">
        <v>5</v>
      </c>
      <c r="H171" s="2" t="s">
        <v>6</v>
      </c>
      <c r="I171" s="2" t="s">
        <v>7</v>
      </c>
      <c r="J171" s="2" t="s">
        <v>8</v>
      </c>
      <c r="K171" s="2" t="s">
        <v>9</v>
      </c>
      <c r="L171" s="2" t="s">
        <v>10</v>
      </c>
    </row>
    <row r="172" spans="2:12">
      <c r="B172" s="1" t="s">
        <v>11</v>
      </c>
      <c r="C172" s="5" t="s">
        <v>36</v>
      </c>
      <c r="D172">
        <v>1022940</v>
      </c>
      <c r="E172">
        <v>635820.11499999999</v>
      </c>
      <c r="F172">
        <v>139581854</v>
      </c>
      <c r="G172">
        <v>63135927.859999999</v>
      </c>
      <c r="H172">
        <v>8320</v>
      </c>
      <c r="I172">
        <v>36724464.159999996</v>
      </c>
      <c r="J172">
        <v>2175640.86</v>
      </c>
      <c r="K172">
        <v>-3288710.59</v>
      </c>
      <c r="L172">
        <v>98755642.290000007</v>
      </c>
    </row>
    <row r="173" spans="2:12">
      <c r="B173" s="1" t="s">
        <v>12</v>
      </c>
      <c r="C173" s="5" t="s">
        <v>36</v>
      </c>
      <c r="D173">
        <v>882850</v>
      </c>
      <c r="E173">
        <v>666474.72100000002</v>
      </c>
      <c r="F173">
        <v>56950652</v>
      </c>
      <c r="G173">
        <v>156473745.55000001</v>
      </c>
      <c r="H173">
        <v>9130</v>
      </c>
      <c r="I173">
        <v>35151727.5</v>
      </c>
      <c r="J173">
        <v>5018394.5999999996</v>
      </c>
      <c r="K173">
        <v>-2834113.19</v>
      </c>
      <c r="L173">
        <v>193818884.46000001</v>
      </c>
    </row>
    <row r="174" spans="2:12">
      <c r="B174" s="1" t="s">
        <v>13</v>
      </c>
      <c r="C174" s="5" t="s">
        <v>36</v>
      </c>
      <c r="D174">
        <v>463998</v>
      </c>
      <c r="E174">
        <v>476297.076</v>
      </c>
      <c r="F174">
        <v>26957962</v>
      </c>
      <c r="G174">
        <v>246448116.22999999</v>
      </c>
      <c r="H174">
        <v>10140</v>
      </c>
      <c r="I174">
        <v>25605160</v>
      </c>
      <c r="J174">
        <v>4300099.0199999996</v>
      </c>
      <c r="K174">
        <v>-6279352.5000000242</v>
      </c>
      <c r="L174">
        <v>270084162.75</v>
      </c>
    </row>
    <row r="175" spans="2:12">
      <c r="B175" s="1" t="s">
        <v>14</v>
      </c>
      <c r="C175" s="5" t="s">
        <v>36</v>
      </c>
      <c r="D175">
        <v>58335</v>
      </c>
      <c r="E175">
        <v>87092.616999999998</v>
      </c>
      <c r="F175">
        <v>4485217</v>
      </c>
      <c r="G175">
        <v>73665628.609999999</v>
      </c>
      <c r="H175">
        <v>3290</v>
      </c>
      <c r="I175">
        <v>3661840</v>
      </c>
      <c r="J175">
        <v>901149.42</v>
      </c>
      <c r="K175">
        <v>-4315135.12</v>
      </c>
      <c r="L175">
        <v>73916772.909999996</v>
      </c>
    </row>
    <row r="176" spans="2:12">
      <c r="B176" s="1" t="s">
        <v>15</v>
      </c>
      <c r="C176" s="5" t="s">
        <v>36</v>
      </c>
      <c r="D176">
        <v>11563</v>
      </c>
      <c r="E176">
        <v>27359.861000000001</v>
      </c>
      <c r="F176">
        <v>1376768</v>
      </c>
      <c r="G176">
        <v>23309457.289999999</v>
      </c>
      <c r="H176">
        <v>480</v>
      </c>
      <c r="I176">
        <v>891955</v>
      </c>
      <c r="J176">
        <v>257996.34</v>
      </c>
      <c r="K176">
        <v>-2465107.0299999998</v>
      </c>
      <c r="L176">
        <v>21994781.600000001</v>
      </c>
    </row>
    <row r="177" spans="2:14">
      <c r="B177" s="1" t="s">
        <v>16</v>
      </c>
      <c r="C177" s="5" t="s">
        <v>36</v>
      </c>
      <c r="D177">
        <v>6484</v>
      </c>
      <c r="E177">
        <v>17646.588</v>
      </c>
      <c r="F177">
        <v>1454756</v>
      </c>
      <c r="G177">
        <v>23078821.489999998</v>
      </c>
      <c r="H177">
        <v>1560</v>
      </c>
      <c r="I177">
        <v>544740</v>
      </c>
      <c r="J177">
        <v>222005.64</v>
      </c>
      <c r="K177">
        <v>-3418866.67</v>
      </c>
      <c r="L177">
        <v>20428260.460000001</v>
      </c>
    </row>
    <row r="178" spans="2:14">
      <c r="B178" s="1" t="s">
        <v>17</v>
      </c>
      <c r="C178" s="5" t="s">
        <v>36</v>
      </c>
      <c r="D178">
        <v>1352</v>
      </c>
      <c r="E178">
        <v>5762.3140000000003</v>
      </c>
      <c r="F178">
        <v>915888</v>
      </c>
      <c r="G178">
        <v>15271808.75</v>
      </c>
      <c r="H178">
        <v>0</v>
      </c>
      <c r="I178">
        <v>181495</v>
      </c>
      <c r="J178">
        <v>125145.78</v>
      </c>
      <c r="K178">
        <v>-1405842.13</v>
      </c>
      <c r="L178">
        <v>14172607.4</v>
      </c>
    </row>
    <row r="179" spans="2:14">
      <c r="B179" s="6" t="s">
        <v>18</v>
      </c>
      <c r="C179" s="7"/>
      <c r="D179" s="7">
        <f t="shared" ref="D179:L179" si="16">SUM(D172:D178)</f>
        <v>2447522</v>
      </c>
      <c r="E179" s="8">
        <f t="shared" si="16"/>
        <v>1916453.2920000001</v>
      </c>
      <c r="F179" s="8">
        <f t="shared" si="16"/>
        <v>231723097</v>
      </c>
      <c r="G179" s="8">
        <f t="shared" si="16"/>
        <v>601383505.77999997</v>
      </c>
      <c r="H179" s="8">
        <f t="shared" si="16"/>
        <v>32920</v>
      </c>
      <c r="I179" s="8">
        <f t="shared" si="16"/>
        <v>102761381.66</v>
      </c>
      <c r="J179" s="8">
        <f t="shared" si="16"/>
        <v>13000431.659999998</v>
      </c>
      <c r="K179" s="8">
        <f t="shared" si="16"/>
        <v>-24007127.230000023</v>
      </c>
      <c r="L179" s="8">
        <f t="shared" si="16"/>
        <v>693171111.87</v>
      </c>
    </row>
    <row r="180" spans="2:14">
      <c r="B180" s="1" t="s">
        <v>19</v>
      </c>
      <c r="C180" s="5" t="s">
        <v>36</v>
      </c>
      <c r="D180">
        <v>167877</v>
      </c>
      <c r="E180">
        <v>173522.24</v>
      </c>
      <c r="F180">
        <v>9931144</v>
      </c>
      <c r="G180">
        <v>25310125.629999999</v>
      </c>
      <c r="H180">
        <v>12301088.199999999</v>
      </c>
      <c r="I180">
        <v>8638885</v>
      </c>
      <c r="J180">
        <v>209998.07999999999</v>
      </c>
      <c r="K180">
        <v>-2323187.9300000002</v>
      </c>
      <c r="L180">
        <v>44136908.979999997</v>
      </c>
    </row>
    <row r="181" spans="2:14">
      <c r="B181" s="1" t="s">
        <v>20</v>
      </c>
      <c r="C181" s="5" t="s">
        <v>36</v>
      </c>
      <c r="D181">
        <v>49383</v>
      </c>
      <c r="E181">
        <v>54877.819000000003</v>
      </c>
      <c r="F181">
        <v>4753779</v>
      </c>
      <c r="G181">
        <v>28944867</v>
      </c>
      <c r="H181">
        <v>5368290</v>
      </c>
      <c r="I181">
        <v>2973200</v>
      </c>
      <c r="J181">
        <v>233868.54</v>
      </c>
      <c r="K181">
        <v>-1015733.81</v>
      </c>
      <c r="L181">
        <v>36504491.729999997</v>
      </c>
    </row>
    <row r="182" spans="2:14">
      <c r="B182" s="1" t="s">
        <v>21</v>
      </c>
      <c r="C182" s="5" t="s">
        <v>36</v>
      </c>
      <c r="D182">
        <v>41781</v>
      </c>
      <c r="E182">
        <v>72565.228000000003</v>
      </c>
      <c r="F182">
        <v>8413532</v>
      </c>
      <c r="G182">
        <v>59469244.850000001</v>
      </c>
      <c r="H182">
        <v>5159910</v>
      </c>
      <c r="I182">
        <v>2866310</v>
      </c>
      <c r="J182">
        <v>443845.5</v>
      </c>
      <c r="K182">
        <v>-2000831.4</v>
      </c>
      <c r="L182">
        <v>65938478.950000003</v>
      </c>
    </row>
    <row r="183" spans="2:14">
      <c r="B183" s="1" t="s">
        <v>22</v>
      </c>
      <c r="C183" s="5" t="s">
        <v>36</v>
      </c>
      <c r="D183">
        <v>8923</v>
      </c>
      <c r="E183">
        <v>32738.859</v>
      </c>
      <c r="F183">
        <v>4376336</v>
      </c>
      <c r="G183">
        <v>31251164.149999999</v>
      </c>
      <c r="H183">
        <v>2130681.44</v>
      </c>
      <c r="I183">
        <v>610515</v>
      </c>
      <c r="J183">
        <v>216871.5</v>
      </c>
      <c r="K183">
        <v>-1026434.89</v>
      </c>
      <c r="L183">
        <v>33182797.199999999</v>
      </c>
    </row>
    <row r="184" spans="2:14">
      <c r="B184" s="1" t="s">
        <v>23</v>
      </c>
      <c r="C184" s="5" t="s">
        <v>36</v>
      </c>
      <c r="D184">
        <v>17626</v>
      </c>
      <c r="E184">
        <v>195734.92499999999</v>
      </c>
      <c r="F184">
        <v>22501584</v>
      </c>
      <c r="G184">
        <v>307459665.64999998</v>
      </c>
      <c r="H184">
        <v>13772215.6</v>
      </c>
      <c r="I184">
        <v>1244928</v>
      </c>
      <c r="J184">
        <v>1901387.36</v>
      </c>
      <c r="K184">
        <v>-3312875.02</v>
      </c>
      <c r="L184">
        <v>321065321.58999997</v>
      </c>
    </row>
    <row r="185" spans="2:14">
      <c r="B185" s="1" t="s">
        <v>24</v>
      </c>
      <c r="C185" s="5" t="s">
        <v>36</v>
      </c>
      <c r="D185">
        <v>299</v>
      </c>
      <c r="E185">
        <v>980.77300000000002</v>
      </c>
      <c r="F185">
        <v>93548</v>
      </c>
      <c r="G185">
        <v>1102186.4099999999</v>
      </c>
      <c r="H185">
        <v>60010</v>
      </c>
      <c r="I185">
        <v>21490</v>
      </c>
      <c r="J185">
        <v>4729.5600000000004</v>
      </c>
      <c r="K185">
        <v>-127223.54</v>
      </c>
      <c r="L185">
        <v>1061192.43</v>
      </c>
    </row>
    <row r="186" spans="2:14">
      <c r="B186" s="1" t="s">
        <v>25</v>
      </c>
      <c r="C186" s="5" t="s">
        <v>36</v>
      </c>
      <c r="D186">
        <v>2406</v>
      </c>
      <c r="E186">
        <v>1741.26</v>
      </c>
      <c r="F186">
        <v>54882</v>
      </c>
      <c r="G186">
        <v>316350.90999999997</v>
      </c>
      <c r="H186">
        <v>165620</v>
      </c>
      <c r="I186">
        <v>118920</v>
      </c>
      <c r="J186">
        <v>3130.62</v>
      </c>
      <c r="K186">
        <v>-13446.41</v>
      </c>
      <c r="L186">
        <v>590575.12</v>
      </c>
    </row>
    <row r="187" spans="2:14">
      <c r="B187" s="1" t="s">
        <v>26</v>
      </c>
      <c r="C187" s="5" t="s">
        <v>36</v>
      </c>
      <c r="D187">
        <v>606</v>
      </c>
      <c r="E187">
        <v>480.53899999999999</v>
      </c>
      <c r="F187">
        <v>26638</v>
      </c>
      <c r="G187">
        <v>248537.88</v>
      </c>
      <c r="H187">
        <v>41400</v>
      </c>
      <c r="I187">
        <v>33845</v>
      </c>
      <c r="J187">
        <v>2633.28</v>
      </c>
      <c r="K187">
        <v>-6746.34</v>
      </c>
      <c r="L187">
        <v>319669.82</v>
      </c>
    </row>
    <row r="188" spans="2:14">
      <c r="B188" s="1" t="s">
        <v>27</v>
      </c>
      <c r="C188" s="5" t="s">
        <v>36</v>
      </c>
      <c r="D188">
        <v>197</v>
      </c>
      <c r="E188">
        <v>235.26499999999999</v>
      </c>
      <c r="F188">
        <v>14202</v>
      </c>
      <c r="G188">
        <v>165708.23000000001</v>
      </c>
      <c r="H188">
        <v>17940</v>
      </c>
      <c r="I188">
        <v>12610</v>
      </c>
      <c r="J188">
        <v>1584.12</v>
      </c>
      <c r="K188">
        <v>-7697.26</v>
      </c>
      <c r="L188">
        <v>190145.09</v>
      </c>
    </row>
    <row r="189" spans="2:14">
      <c r="B189" s="6" t="s">
        <v>18</v>
      </c>
      <c r="C189" s="9"/>
      <c r="D189" s="9">
        <f t="shared" ref="D189:L189" si="17">SUM(D180:D188)</f>
        <v>289098</v>
      </c>
      <c r="E189" s="10">
        <f t="shared" si="17"/>
        <v>532876.90800000005</v>
      </c>
      <c r="F189" s="10">
        <f t="shared" si="17"/>
        <v>50165645</v>
      </c>
      <c r="G189" s="10">
        <f t="shared" si="17"/>
        <v>454267850.71000004</v>
      </c>
      <c r="H189" s="10">
        <f t="shared" si="17"/>
        <v>39017155.240000002</v>
      </c>
      <c r="I189" s="10">
        <f t="shared" si="17"/>
        <v>16520703</v>
      </c>
      <c r="J189" s="10">
        <f t="shared" si="17"/>
        <v>3018048.5600000005</v>
      </c>
      <c r="K189" s="10">
        <f t="shared" si="17"/>
        <v>-9834176.5999999996</v>
      </c>
      <c r="L189" s="10">
        <f t="shared" si="17"/>
        <v>502989580.90999991</v>
      </c>
      <c r="N189" s="12"/>
    </row>
    <row r="193" spans="4:12">
      <c r="D193" s="11"/>
      <c r="E193" s="11"/>
      <c r="F193" s="11"/>
      <c r="G193" s="11"/>
      <c r="H193" s="11"/>
      <c r="I193" s="11"/>
      <c r="J193" s="11"/>
      <c r="K193" s="11"/>
      <c r="L193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LT Billing 2016-2017</vt:lpstr>
      <vt:lpstr>LT Billing 2017-2018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2018-02-05T05:41:17Z</dcterms:modified>
</cp:coreProperties>
</file>